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definedNames>
    <definedName function="false" hidden="false" localSheetId="0" name="_xlnm.Print_Area" vbProcedure="false">Tabelle1!$A$1:$I$153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<sst xmlns="http://schemas.openxmlformats.org/spreadsheetml/2006/main" count="260" uniqueCount="190">
  <si>
    <t xml:space="preserve">Umzugsgutliste</t>
  </si>
  <si>
    <t xml:space="preserve">
Fax:
0551-3870143
Mail:
info@
moebelino.de</t>
  </si>
  <si>
    <t xml:space="preserve"> </t>
  </si>
  <si>
    <t xml:space="preserve">Schritt 1:</t>
  </si>
  <si>
    <t xml:space="preserve">Ausfüllen der persönlichen Angaben:</t>
  </si>
  <si>
    <t xml:space="preserve">Name:</t>
  </si>
  <si>
    <t xml:space="preserve">Tel.-Nr.:</t>
  </si>
  <si>
    <t xml:space="preserve">Mobil:  </t>
  </si>
  <si>
    <t xml:space="preserve">Fax:</t>
  </si>
  <si>
    <t xml:space="preserve">E-Mail:</t>
  </si>
  <si>
    <t xml:space="preserve">Angaben zum Beladeort: </t>
  </si>
  <si>
    <t xml:space="preserve">Angaben zum Entladeort: </t>
  </si>
  <si>
    <t xml:space="preserve">Datum: </t>
  </si>
  <si>
    <t xml:space="preserve">Adresse:</t>
  </si>
  <si>
    <t xml:space="preserve">Etage:</t>
  </si>
  <si>
    <t xml:space="preserve">Wohnungsgröße:          m² </t>
  </si>
  <si>
    <t xml:space="preserve">Anzahl der Zimmer:</t>
  </si>
  <si>
    <t xml:space="preserve">Personen:</t>
  </si>
  <si>
    <t xml:space="preserve">Personenaufzug im Haus vorhanden:</t>
  </si>
  <si>
    <t xml:space="preserve">Personenaufzug im Haus vorhanden: nein</t>
  </si>
  <si>
    <t xml:space="preserve">Entfernung zum Hauseingang:</t>
  </si>
  <si>
    <t xml:space="preserve">ca.</t>
  </si>
  <si>
    <t xml:space="preserve">Meter</t>
  </si>
  <si>
    <t xml:space="preserve">Halteverbotszone erforderlich:</t>
  </si>
  <si>
    <t xml:space="preserve">Halteverbotszone erforderlich: </t>
  </si>
  <si>
    <t xml:space="preserve">Schritt 2:</t>
  </si>
  <si>
    <t xml:space="preserve">Nebenleistungen (bitte hier ankreuzen und auch in Liste jeweils direkt hinter dem betreffenden Gegenstand</t>
  </si>
  <si>
    <t xml:space="preserve"> mit den angegebenen Buchstaben kennzeichnen):</t>
  </si>
  <si>
    <t xml:space="preserve">Einpacken durch Spediteur </t>
  </si>
  <si>
    <t xml:space="preserve">Auspacken durch Spediteur</t>
  </si>
  <si>
    <t xml:space="preserve">Demontage Möbel durch Spediteur (D)</t>
  </si>
  <si>
    <t xml:space="preserve">Montage Möbel durch Spediteur (M)</t>
  </si>
  <si>
    <t xml:space="preserve">Demontage Einbauküche (KD)</t>
  </si>
  <si>
    <t xml:space="preserve">Montage Einbauküche (KM)</t>
  </si>
  <si>
    <t xml:space="preserve">Lampendemontage/ -montage</t>
  </si>
  <si>
    <t xml:space="preserve">Anzahl:           </t>
  </si>
  <si>
    <t xml:space="preserve">Zuschnitt/ Einpassen Arbeitsplatte </t>
  </si>
  <si>
    <t xml:space="preserve">Umzugkartons kaufen</t>
  </si>
  <si>
    <t xml:space="preserve">Stück</t>
  </si>
  <si>
    <t xml:space="preserve">Kleiderboxen leihen, Stückzahl:</t>
  </si>
  <si>
    <t xml:space="preserve">Schritt 3:</t>
  </si>
  <si>
    <t xml:space="preserve">Umzugsgutmenge: </t>
  </si>
  <si>
    <t xml:space="preserve">Die Umzugsgutmenge beträgt:</t>
  </si>
  <si>
    <t xml:space="preserve">qm³</t>
  </si>
  <si>
    <t xml:space="preserve">Nur ausfüllen wenn die Menge des Umzugsgutes bekannt</t>
  </si>
  <si>
    <t xml:space="preserve">ist.  Bitte ebenfalls die unten aufgeführte Liste ausfüllen.</t>
  </si>
  <si>
    <t xml:space="preserve">Können Sie selbst Helfer stellen?</t>
  </si>
  <si>
    <t xml:space="preserve">Anzahl beim Beladen:</t>
  </si>
  <si>
    <t xml:space="preserve">Anzahl beim Entladen:</t>
  </si>
  <si>
    <t xml:space="preserve">Bekommen Sie den Umzug bezahlt (Amt, Arbeitgeber, etc.) ?</t>
  </si>
  <si>
    <t xml:space="preserve">Günstigster Preis bisher ?</t>
  </si>
  <si>
    <t xml:space="preserve">€</t>
  </si>
  <si>
    <t xml:space="preserve">Schritt 4: Umzugsgutmenge;  BITTE ANZAHL IN DIE FARBIG MARKIERTE SPALTE EINTRAGEN!</t>
  </si>
  <si>
    <t xml:space="preserve">Gegenstand</t>
  </si>
  <si>
    <t xml:space="preserve">RE</t>
  </si>
  <si>
    <t xml:space="preserve">Wohnzimmer</t>
  </si>
  <si>
    <t xml:space="preserve">Esszimmer</t>
  </si>
  <si>
    <t xml:space="preserve">Anbauwand &lt;38cm Tiefe, je angef. m</t>
  </si>
  <si>
    <t xml:space="preserve">Brücke</t>
  </si>
  <si>
    <t xml:space="preserve">Anbauwand &gt;38cm Tiefe, je angef. m</t>
  </si>
  <si>
    <t xml:space="preserve">Buffet, ohne Aufsatz</t>
  </si>
  <si>
    <t xml:space="preserve">Bilder über 0,8 m</t>
  </si>
  <si>
    <t xml:space="preserve">Deckenlampe</t>
  </si>
  <si>
    <t xml:space="preserve">Buffet, mit Aufsatz</t>
  </si>
  <si>
    <t xml:space="preserve">Eckbank, je Sitz</t>
  </si>
  <si>
    <t xml:space="preserve">Regal, ganzer Korpus, (z.B. Billy)</t>
  </si>
  <si>
    <t xml:space="preserve">Hausbar</t>
  </si>
  <si>
    <r>
      <rPr>
        <sz val="8"/>
        <rFont val="Arial"/>
        <family val="2"/>
        <charset val="1"/>
      </rPr>
      <t xml:space="preserve">Regal zerlegbar od. halbhoch,</t>
    </r>
    <r>
      <rPr>
        <sz val="8"/>
        <color rgb="FFFF0000"/>
        <rFont val="Arial"/>
        <family val="2"/>
        <charset val="1"/>
      </rPr>
      <t xml:space="preserve"> je Meter Breite</t>
    </r>
  </si>
  <si>
    <t xml:space="preserve">Sideboard</t>
  </si>
  <si>
    <t xml:space="preserve">Stuhl m. Armlehnen</t>
  </si>
  <si>
    <t xml:space="preserve">Fernseher</t>
  </si>
  <si>
    <t xml:space="preserve">Stuhl o. Armlehnen</t>
  </si>
  <si>
    <t xml:space="preserve">Fernsehtisch/-schränkchen</t>
  </si>
  <si>
    <t xml:space="preserve">Teppich</t>
  </si>
  <si>
    <t xml:space="preserve">Flügel</t>
  </si>
  <si>
    <t xml:space="preserve">Tisch, bis 0,6 m</t>
  </si>
  <si>
    <t xml:space="preserve">Heimorgel</t>
  </si>
  <si>
    <t xml:space="preserve">Tisch, bis 1,2 m</t>
  </si>
  <si>
    <t xml:space="preserve">Klavier</t>
  </si>
  <si>
    <t xml:space="preserve">Tisch über 1,2 m </t>
  </si>
  <si>
    <t xml:space="preserve">Lüster</t>
  </si>
  <si>
    <t xml:space="preserve">Vitrine/ Glasschrank</t>
  </si>
  <si>
    <t xml:space="preserve">Musikschrank / Turm</t>
  </si>
  <si>
    <t xml:space="preserve">Umzugkarton</t>
  </si>
  <si>
    <t xml:space="preserve">Nähmaschine (Schrank)</t>
  </si>
  <si>
    <t xml:space="preserve">Pflanze bis 0,70 m</t>
  </si>
  <si>
    <t xml:space="preserve">Arbeitszimmer</t>
  </si>
  <si>
    <t xml:space="preserve">Pflanze  bis1,50 m</t>
  </si>
  <si>
    <t xml:space="preserve">Aktenschrank, je angef. Meter</t>
  </si>
  <si>
    <t xml:space="preserve">Pflanze über 1,50 m</t>
  </si>
  <si>
    <t xml:space="preserve">Schrank, b. 2 Türen, nicht zerlegbar</t>
  </si>
  <si>
    <t xml:space="preserve">Schrank, zerlegbar, je angef. Meter</t>
  </si>
  <si>
    <t xml:space="preserve">Schreibtisch, b.1,6 m  </t>
  </si>
  <si>
    <t xml:space="preserve">EDV-Anlage</t>
  </si>
  <si>
    <t xml:space="preserve">Schreibtisch über 1,6 m</t>
  </si>
  <si>
    <t xml:space="preserve">Sekretär</t>
  </si>
  <si>
    <t xml:space="preserve">Schreibtischstuhl</t>
  </si>
  <si>
    <t xml:space="preserve">Sessel</t>
  </si>
  <si>
    <t xml:space="preserve">Sessel, m.Armlehnen</t>
  </si>
  <si>
    <t xml:space="preserve">Sessel, o. Armlehnen</t>
  </si>
  <si>
    <r>
      <rPr>
        <sz val="10"/>
        <rFont val="Arial"/>
        <family val="2"/>
        <charset val="1"/>
      </rPr>
      <t xml:space="preserve">Sitzlandschaft, Ecksofa, </t>
    </r>
    <r>
      <rPr>
        <b val="true"/>
        <sz val="10"/>
        <color rgb="FFFF0000"/>
        <rFont val="Arial"/>
        <family val="2"/>
        <charset val="1"/>
      </rPr>
      <t xml:space="preserve">je Sitz</t>
    </r>
  </si>
  <si>
    <t xml:space="preserve">Stehlampe</t>
  </si>
  <si>
    <r>
      <rPr>
        <sz val="10"/>
        <rFont val="Arial"/>
        <family val="2"/>
        <charset val="1"/>
      </rPr>
      <t xml:space="preserve">Sofa, Couch, Liege,</t>
    </r>
    <r>
      <rPr>
        <b val="true"/>
        <sz val="10"/>
        <rFont val="Arial"/>
        <family val="2"/>
        <charset val="1"/>
      </rPr>
      <t xml:space="preserve"> </t>
    </r>
    <r>
      <rPr>
        <b val="true"/>
        <sz val="10"/>
        <color rgb="FFFF0000"/>
        <rFont val="Arial"/>
        <family val="2"/>
        <charset val="1"/>
      </rPr>
      <t xml:space="preserve">je Sitz</t>
    </r>
  </si>
  <si>
    <t xml:space="preserve">(Schreib)Tisch, über 1,6 m</t>
  </si>
  <si>
    <t xml:space="preserve">Standuhr</t>
  </si>
  <si>
    <t xml:space="preserve">Stereoanlage</t>
  </si>
  <si>
    <t xml:space="preserve">Tisch über 1,2 m</t>
  </si>
  <si>
    <t xml:space="preserve">Stuhl o. Arnlehnen</t>
  </si>
  <si>
    <t xml:space="preserve">Bücher-/Aktenkarton</t>
  </si>
  <si>
    <t xml:space="preserve">Schlafzimmer</t>
  </si>
  <si>
    <t xml:space="preserve">Bettumbau</t>
  </si>
  <si>
    <t xml:space="preserve">Bettzeug, je Betteinheit</t>
  </si>
  <si>
    <t xml:space="preserve">Videogerät</t>
  </si>
  <si>
    <t xml:space="preserve">Bücher/Aktenkarton</t>
  </si>
  <si>
    <t xml:space="preserve">Doppelbett, komplett</t>
  </si>
  <si>
    <t xml:space="preserve">Porzellankarton</t>
  </si>
  <si>
    <t xml:space="preserve">Einzelbett, kompl</t>
  </si>
  <si>
    <t xml:space="preserve">Franz. Bett (140-160 cm breit)</t>
  </si>
  <si>
    <t xml:space="preserve">Diele / Bad</t>
  </si>
  <si>
    <t xml:space="preserve">Kommode</t>
  </si>
  <si>
    <t xml:space="preserve">Nachttisch</t>
  </si>
  <si>
    <t xml:space="preserve">Garderobe / Hut-, Kleiderablage</t>
  </si>
  <si>
    <t xml:space="preserve">Kommode / Truhe</t>
  </si>
  <si>
    <t xml:space="preserve">Schrank, zerlegb. je angef. Meter</t>
  </si>
  <si>
    <t xml:space="preserve">Schuhschrank</t>
  </si>
  <si>
    <t xml:space="preserve">Spiegel, über 0,8 m</t>
  </si>
  <si>
    <t xml:space="preserve">Stuhl, Hocker</t>
  </si>
  <si>
    <t xml:space="preserve">Toilettenschrank</t>
  </si>
  <si>
    <t xml:space="preserve">Wäschetruhe</t>
  </si>
  <si>
    <t xml:space="preserve">Wäscheschrank</t>
  </si>
  <si>
    <t xml:space="preserve">Kleiderbox</t>
  </si>
  <si>
    <t xml:space="preserve">Summe RE:</t>
  </si>
  <si>
    <t xml:space="preserve">Kinderzimmer</t>
  </si>
  <si>
    <t xml:space="preserve">Keller / Speicher</t>
  </si>
  <si>
    <t xml:space="preserve">Anbauwand, je ang. Meter</t>
  </si>
  <si>
    <t xml:space="preserve">Kinderwagen</t>
  </si>
  <si>
    <t xml:space="preserve">Bett, komplett</t>
  </si>
  <si>
    <t xml:space="preserve">Koffer</t>
  </si>
  <si>
    <r>
      <rPr>
        <sz val="8"/>
        <rFont val="Arial"/>
        <family val="2"/>
        <charset val="1"/>
      </rPr>
      <t xml:space="preserve">Regal zerlegbar od. halbhoch, </t>
    </r>
    <r>
      <rPr>
        <sz val="8"/>
        <color rgb="FFFF0000"/>
        <rFont val="Arial"/>
        <family val="2"/>
        <charset val="1"/>
      </rPr>
      <t xml:space="preserve">je Meter Breit</t>
    </r>
    <r>
      <rPr>
        <sz val="10"/>
        <color rgb="FFFF0000"/>
        <rFont val="Arial"/>
        <family val="2"/>
        <charset val="1"/>
      </rPr>
      <t xml:space="preserve">e</t>
    </r>
  </si>
  <si>
    <t xml:space="preserve">Regal, nicht zerlegbar</t>
  </si>
  <si>
    <t xml:space="preserve">Etagenbett, komplett</t>
  </si>
  <si>
    <t xml:space="preserve">Schlitten</t>
  </si>
  <si>
    <t xml:space="preserve">Kinderbett, komplett</t>
  </si>
  <si>
    <t xml:space="preserve">Werkbank, zerlegbar</t>
  </si>
  <si>
    <t xml:space="preserve">Laufgitter</t>
  </si>
  <si>
    <t xml:space="preserve">Werkzeugschrank</t>
  </si>
  <si>
    <t xml:space="preserve">Werkzeugkoffer</t>
  </si>
  <si>
    <t xml:space="preserve">Schrank, bis 2 Türen, nicht zerlegbar</t>
  </si>
  <si>
    <r>
      <rPr>
        <sz val="10"/>
        <rFont val="Arial"/>
        <family val="2"/>
        <charset val="1"/>
      </rPr>
      <t xml:space="preserve">Schrank, zerlegbar,</t>
    </r>
    <r>
      <rPr>
        <b val="true"/>
        <sz val="10"/>
        <color rgb="FFFF0000"/>
        <rFont val="Arial"/>
        <family val="2"/>
        <charset val="1"/>
      </rPr>
      <t xml:space="preserve"> je angef. Meter</t>
    </r>
  </si>
  <si>
    <t xml:space="preserve">Bücherkarton</t>
  </si>
  <si>
    <t xml:space="preserve">Schreibpult</t>
  </si>
  <si>
    <t xml:space="preserve">Spielzeugkiste</t>
  </si>
  <si>
    <t xml:space="preserve">Garage/ Garten / Balkon</t>
  </si>
  <si>
    <t xml:space="preserve">Stuhl / Hocker</t>
  </si>
  <si>
    <t xml:space="preserve">Autoreifen</t>
  </si>
  <si>
    <t xml:space="preserve">Regal, je angef. Meter</t>
  </si>
  <si>
    <t xml:space="preserve">Blümenkübel / Kasten</t>
  </si>
  <si>
    <t xml:space="preserve">Dreirad / Kinderrad</t>
  </si>
  <si>
    <t xml:space="preserve">Fahrrad / Moped</t>
  </si>
  <si>
    <t xml:space="preserve">Fahrradanhänger</t>
  </si>
  <si>
    <t xml:space="preserve">Leiter, je angef. m</t>
  </si>
  <si>
    <t xml:space="preserve">Mülltonne</t>
  </si>
  <si>
    <t xml:space="preserve">Regal, zerlegbar, je angef. Meter</t>
  </si>
  <si>
    <t xml:space="preserve">Küche (Demontage/ Montage?)</t>
  </si>
  <si>
    <t xml:space="preserve">Schubkarre</t>
  </si>
  <si>
    <r>
      <rPr>
        <sz val="10"/>
        <rFont val="Arial"/>
        <family val="2"/>
        <charset val="1"/>
      </rPr>
      <t xml:space="preserve">Arbeitsplatte, </t>
    </r>
    <r>
      <rPr>
        <sz val="10"/>
        <color rgb="FFFF0000"/>
        <rFont val="Arial"/>
        <family val="2"/>
        <charset val="1"/>
      </rPr>
      <t xml:space="preserve">je angef. Meter</t>
    </r>
  </si>
  <si>
    <t xml:space="preserve">Sonnenschirm</t>
  </si>
  <si>
    <t xml:space="preserve">Besenschrank</t>
  </si>
  <si>
    <t xml:space="preserve">Tischtennisplatte</t>
  </si>
  <si>
    <t xml:space="preserve">Unterschrank / Oberschrank, je Tür</t>
  </si>
  <si>
    <t xml:space="preserve">Bank</t>
  </si>
  <si>
    <t xml:space="preserve">Buffet, mit Aufsätzen</t>
  </si>
  <si>
    <t xml:space="preserve">Klapptisch / Klappstuhl</t>
  </si>
  <si>
    <t xml:space="preserve">Bügelbrett</t>
  </si>
  <si>
    <t xml:space="preserve">Crosstrainer </t>
  </si>
  <si>
    <t xml:space="preserve">Trimmrad </t>
  </si>
  <si>
    <t xml:space="preserve">Räucherofen</t>
  </si>
  <si>
    <t xml:space="preserve">Geschirrspülmaschine</t>
  </si>
  <si>
    <t xml:space="preserve">Hochdruckreiniger</t>
  </si>
  <si>
    <t xml:space="preserve">Herd (Strom/Gas ? )</t>
  </si>
  <si>
    <t xml:space="preserve">Kühlschrank / Truhe bis 120 l</t>
  </si>
  <si>
    <t xml:space="preserve">Kühlschrank / Truhe über 120 l</t>
  </si>
  <si>
    <r>
      <rPr>
        <sz val="8"/>
        <rFont val="Arial"/>
        <family val="2"/>
        <charset val="1"/>
      </rPr>
      <t xml:space="preserve">Regal zerlegbar od. halbhoch, </t>
    </r>
    <r>
      <rPr>
        <sz val="8"/>
        <color rgb="FFFF0000"/>
        <rFont val="Arial"/>
        <family val="2"/>
        <charset val="1"/>
      </rPr>
      <t xml:space="preserve">je Meter Breite</t>
    </r>
  </si>
  <si>
    <t xml:space="preserve">Stuhl</t>
  </si>
  <si>
    <t xml:space="preserve">Gesamtsumme RE:</t>
  </si>
  <si>
    <t xml:space="preserve">Summe Bücherkartons:</t>
  </si>
  <si>
    <t xml:space="preserve">Stk.</t>
  </si>
  <si>
    <t xml:space="preserve">Waschmaschine / Trockner</t>
  </si>
  <si>
    <t xml:space="preserve">Staubsauger</t>
  </si>
  <si>
    <t xml:space="preserve">Summe Umzugkartons: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</si>
</sst>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0"/>
    <numFmt numFmtId="168" formatCode="0.00"/>
    <numFmt numFmtId="169" formatCode="General"/>
  </numFmts>
  <fonts count="2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6"/>
      <name val="Arial"/>
      <family val="2"/>
      <charset val="1"/>
    </font>
    <font>
      <b val="true"/>
      <sz val="12"/>
      <name val="Arial"/>
      <family val="0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9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left" vertical="top" textRotation="0" wrapText="true" indent="0" shrinkToFit="true"/>
      <protection locked="false" hidden="false"/>
    </xf>
    <xf numFmtId="166" fontId="7" fillId="2" borderId="0" xfId="0" applyFont="true" applyBorder="true" applyAlignment="true" applyProtection="true">
      <alignment horizontal="center" vertical="top" textRotation="0" wrapText="true" indent="0" shrinkToFit="true"/>
      <protection locked="fals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9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9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4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23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9" fillId="4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9" fillId="2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2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4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6" fillId="2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6" fillId="2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2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6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7" fillId="2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0" fillId="2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220320</xdr:colOff>
      <xdr:row>0</xdr:row>
      <xdr:rowOff>25560</xdr:rowOff>
    </xdr:from>
    <xdr:to>
      <xdr:col>5</xdr:col>
      <xdr:colOff>1977480</xdr:colOff>
      <xdr:row>0</xdr:row>
      <xdr:rowOff>1726200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20320" y="25560"/>
          <a:ext cx="5253840" cy="1700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" width="31.15"/>
    <col collapsed="false" customWidth="true" hidden="false" outlineLevel="0" max="2" min="2" style="1" width="5.28"/>
    <col collapsed="false" customWidth="true" hidden="false" outlineLevel="0" max="3" min="3" style="1" width="2.99"/>
    <col collapsed="false" customWidth="true" hidden="false" outlineLevel="0" max="4" min="4" style="1" width="7.29"/>
    <col collapsed="false" customWidth="true" hidden="false" outlineLevel="0" max="5" min="5" style="1" width="2.85"/>
    <col collapsed="false" customWidth="true" hidden="false" outlineLevel="0" max="6" min="6" style="1" width="30.86"/>
    <col collapsed="false" customWidth="true" hidden="false" outlineLevel="0" max="7" min="7" style="1" width="5.43"/>
    <col collapsed="false" customWidth="true" hidden="false" outlineLevel="0" max="8" min="8" style="1" width="3.86"/>
    <col collapsed="false" customWidth="true" hidden="false" outlineLevel="0" max="9" min="9" style="1" width="8.57"/>
    <col collapsed="false" customWidth="false" hidden="false" outlineLevel="0" max="1024" min="10" style="1" width="10.99"/>
  </cols>
  <sheetData>
    <row r="1" customFormat="false" ht="161.25" hidden="false" customHeight="true" outlineLevel="0" collapsed="false">
      <c r="E1" s="2" t="s">
        <v>0</v>
      </c>
      <c r="G1" s="3" t="s">
        <v>1</v>
      </c>
      <c r="H1" s="3"/>
      <c r="I1" s="3"/>
      <c r="J1" s="4" t="s">
        <v>2</v>
      </c>
    </row>
    <row r="2" s="7" customFormat="true" ht="12.2" hidden="false" customHeight="true" outlineLevel="0" collapsed="false">
      <c r="A2" s="5" t="s">
        <v>3</v>
      </c>
      <c r="B2" s="5"/>
      <c r="C2" s="5"/>
      <c r="D2" s="5"/>
      <c r="E2" s="6"/>
      <c r="F2" s="6"/>
      <c r="G2" s="6"/>
      <c r="H2" s="6"/>
      <c r="I2" s="6"/>
    </row>
    <row r="3" s="7" customFormat="true" ht="12.75" hidden="false" customHeight="false" outlineLevel="0" collapsed="false">
      <c r="A3" s="8" t="s">
        <v>4</v>
      </c>
      <c r="B3" s="8"/>
      <c r="C3" s="8"/>
      <c r="D3" s="8"/>
      <c r="E3" s="8"/>
      <c r="F3" s="8"/>
      <c r="G3" s="8"/>
      <c r="H3" s="8"/>
      <c r="I3" s="8"/>
    </row>
    <row r="4" s="7" customFormat="true" ht="12.8" hidden="false" customHeight="false" outlineLevel="0" collapsed="false">
      <c r="A4" s="9" t="s">
        <v>5</v>
      </c>
      <c r="B4" s="10"/>
      <c r="C4" s="10"/>
      <c r="D4" s="10"/>
      <c r="E4" s="10"/>
      <c r="F4" s="10"/>
      <c r="G4" s="10"/>
      <c r="H4" s="10"/>
      <c r="I4" s="10"/>
    </row>
    <row r="5" s="7" customFormat="true" ht="12.2" hidden="false" customHeight="true" outlineLevel="0" collapsed="false">
      <c r="A5" s="11" t="s">
        <v>6</v>
      </c>
      <c r="B5" s="12"/>
      <c r="C5" s="12"/>
      <c r="D5" s="12"/>
      <c r="E5" s="12"/>
      <c r="F5" s="12"/>
      <c r="G5" s="12"/>
      <c r="H5" s="12"/>
      <c r="I5" s="12"/>
    </row>
    <row r="6" s="7" customFormat="true" ht="12.2" hidden="false" customHeight="true" outlineLevel="0" collapsed="false">
      <c r="A6" s="13" t="s">
        <v>7</v>
      </c>
      <c r="B6" s="12"/>
      <c r="C6" s="12"/>
      <c r="D6" s="12"/>
      <c r="E6" s="12"/>
      <c r="F6" s="12"/>
      <c r="G6" s="12"/>
      <c r="H6" s="12"/>
      <c r="I6" s="12"/>
    </row>
    <row r="7" s="7" customFormat="true" ht="12.2" hidden="false" customHeight="true" outlineLevel="0" collapsed="false">
      <c r="A7" s="14" t="s">
        <v>8</v>
      </c>
      <c r="B7" s="12"/>
      <c r="C7" s="12"/>
      <c r="D7" s="12"/>
      <c r="E7" s="12"/>
      <c r="F7" s="12"/>
      <c r="G7" s="12"/>
      <c r="H7" s="12"/>
      <c r="I7" s="12"/>
    </row>
    <row r="8" s="7" customFormat="true" ht="12.2" hidden="false" customHeight="true" outlineLevel="0" collapsed="false">
      <c r="A8" s="15" t="s">
        <v>9</v>
      </c>
      <c r="B8" s="12"/>
      <c r="C8" s="12"/>
      <c r="D8" s="12"/>
      <c r="E8" s="12"/>
      <c r="F8" s="12"/>
      <c r="G8" s="12"/>
      <c r="H8" s="12"/>
      <c r="I8" s="12"/>
    </row>
    <row r="9" s="7" customFormat="true" ht="12.2" hidden="false" customHeight="true" outlineLevel="0" collapsed="false"/>
    <row r="10" s="7" customFormat="true" ht="15.75" hidden="false" customHeight="true" outlineLevel="0" collapsed="false">
      <c r="A10" s="16"/>
      <c r="B10" s="16"/>
      <c r="C10" s="16"/>
      <c r="D10" s="16"/>
      <c r="E10" s="6"/>
      <c r="F10" s="6"/>
      <c r="G10" s="6"/>
      <c r="H10" s="6"/>
      <c r="I10" s="6"/>
    </row>
    <row r="11" s="7" customFormat="true" ht="12.75" hidden="false" customHeight="true" outlineLevel="0" collapsed="false">
      <c r="A11" s="8" t="s">
        <v>10</v>
      </c>
      <c r="B11" s="8"/>
      <c r="C11" s="8"/>
      <c r="D11" s="8"/>
      <c r="F11" s="8" t="s">
        <v>11</v>
      </c>
      <c r="G11" s="8"/>
      <c r="H11" s="8"/>
      <c r="I11" s="8"/>
    </row>
    <row r="12" s="7" customFormat="true" ht="13.7" hidden="false" customHeight="true" outlineLevel="0" collapsed="false">
      <c r="A12" s="17" t="s">
        <v>12</v>
      </c>
      <c r="B12" s="18"/>
      <c r="C12" s="18"/>
      <c r="D12" s="18"/>
      <c r="F12" s="17" t="s">
        <v>12</v>
      </c>
      <c r="G12" s="18"/>
      <c r="H12" s="18"/>
      <c r="I12" s="18"/>
    </row>
    <row r="13" s="7" customFormat="true" ht="13.7" hidden="false" customHeight="true" outlineLevel="0" collapsed="false">
      <c r="A13" s="19"/>
      <c r="B13" s="19"/>
      <c r="C13" s="19"/>
      <c r="D13" s="19"/>
      <c r="F13" s="19" t="s">
        <v>2</v>
      </c>
      <c r="G13" s="19"/>
      <c r="H13" s="19"/>
      <c r="I13" s="19"/>
    </row>
    <row r="14" s="7" customFormat="true" ht="13.7" hidden="false" customHeight="true" outlineLevel="0" collapsed="false">
      <c r="A14" s="20" t="s">
        <v>13</v>
      </c>
      <c r="B14" s="20"/>
      <c r="C14" s="20"/>
      <c r="D14" s="20"/>
      <c r="F14" s="20" t="s">
        <v>13</v>
      </c>
      <c r="G14" s="20"/>
      <c r="H14" s="20"/>
      <c r="I14" s="20"/>
      <c r="K14" s="21"/>
    </row>
    <row r="15" s="7" customFormat="true" ht="13.7" hidden="false" customHeight="true" outlineLevel="0" collapsed="false">
      <c r="A15" s="22"/>
      <c r="B15" s="22"/>
      <c r="C15" s="22"/>
      <c r="D15" s="22"/>
      <c r="F15" s="22"/>
      <c r="G15" s="22"/>
      <c r="H15" s="22"/>
      <c r="I15" s="22"/>
      <c r="K15" s="21" t="s">
        <v>2</v>
      </c>
    </row>
    <row r="16" s="7" customFormat="true" ht="13.7" hidden="false" customHeight="true" outlineLevel="0" collapsed="false">
      <c r="A16" s="22"/>
      <c r="B16" s="22"/>
      <c r="C16" s="22"/>
      <c r="D16" s="22"/>
      <c r="F16" s="22"/>
      <c r="G16" s="22"/>
      <c r="H16" s="22"/>
      <c r="I16" s="22"/>
    </row>
    <row r="17" s="7" customFormat="true" ht="12.2" hidden="false" customHeight="true" outlineLevel="0" collapsed="false">
      <c r="A17" s="22"/>
      <c r="B17" s="22"/>
      <c r="C17" s="22"/>
      <c r="D17" s="22"/>
      <c r="F17" s="22"/>
      <c r="G17" s="22"/>
      <c r="H17" s="22"/>
      <c r="I17" s="22"/>
    </row>
    <row r="18" s="7" customFormat="true" ht="13.7" hidden="false" customHeight="true" outlineLevel="0" collapsed="false">
      <c r="A18" s="22" t="s">
        <v>14</v>
      </c>
      <c r="B18" s="22"/>
      <c r="C18" s="22"/>
      <c r="D18" s="22"/>
      <c r="F18" s="22" t="s">
        <v>14</v>
      </c>
      <c r="G18" s="22"/>
      <c r="H18" s="22"/>
      <c r="I18" s="22"/>
    </row>
    <row r="19" s="7" customFormat="true" ht="13.7" hidden="false" customHeight="true" outlineLevel="0" collapsed="false">
      <c r="A19" s="23" t="s">
        <v>15</v>
      </c>
      <c r="B19" s="23"/>
      <c r="C19" s="23"/>
      <c r="D19" s="23"/>
      <c r="F19" s="23" t="s">
        <v>2</v>
      </c>
      <c r="G19" s="23"/>
      <c r="H19" s="23"/>
      <c r="I19" s="23"/>
    </row>
    <row r="20" s="7" customFormat="true" ht="13.7" hidden="false" customHeight="true" outlineLevel="0" collapsed="false">
      <c r="A20" s="23" t="s">
        <v>16</v>
      </c>
      <c r="B20" s="23"/>
      <c r="C20" s="23"/>
      <c r="D20" s="23"/>
      <c r="F20" s="22" t="s">
        <v>2</v>
      </c>
      <c r="G20" s="22"/>
      <c r="H20" s="22"/>
      <c r="I20" s="22"/>
    </row>
    <row r="21" s="7" customFormat="true" ht="13.7" hidden="false" customHeight="true" outlineLevel="0" collapsed="false">
      <c r="A21" s="24" t="s">
        <v>17</v>
      </c>
      <c r="B21" s="25"/>
      <c r="C21" s="25"/>
      <c r="D21" s="26"/>
      <c r="F21" s="27"/>
      <c r="G21" s="28"/>
      <c r="H21" s="28"/>
      <c r="I21" s="29"/>
    </row>
    <row r="22" s="7" customFormat="true" ht="13.7" hidden="false" customHeight="true" outlineLevel="0" collapsed="false">
      <c r="A22" s="27" t="s">
        <v>18</v>
      </c>
      <c r="B22" s="22"/>
      <c r="C22" s="22"/>
      <c r="D22" s="22"/>
      <c r="F22" s="27" t="s">
        <v>19</v>
      </c>
      <c r="G22" s="22"/>
      <c r="H22" s="22"/>
      <c r="I22" s="22"/>
    </row>
    <row r="23" s="7" customFormat="true" ht="13.7" hidden="false" customHeight="true" outlineLevel="0" collapsed="false">
      <c r="A23" s="24" t="s">
        <v>20</v>
      </c>
      <c r="B23" s="30" t="s">
        <v>21</v>
      </c>
      <c r="C23" s="23"/>
      <c r="D23" s="31" t="s">
        <v>22</v>
      </c>
      <c r="F23" s="24" t="s">
        <v>20</v>
      </c>
      <c r="G23" s="30" t="s">
        <v>21</v>
      </c>
      <c r="H23" s="23"/>
      <c r="I23" s="31" t="s">
        <v>22</v>
      </c>
    </row>
    <row r="24" s="7" customFormat="true" ht="13.7" hidden="false" customHeight="true" outlineLevel="0" collapsed="false">
      <c r="A24" s="24" t="s">
        <v>23</v>
      </c>
      <c r="B24" s="32" t="s">
        <v>2</v>
      </c>
      <c r="C24" s="32"/>
      <c r="D24" s="32"/>
      <c r="F24" s="24" t="s">
        <v>24</v>
      </c>
      <c r="G24" s="32" t="s">
        <v>2</v>
      </c>
      <c r="H24" s="32"/>
      <c r="I24" s="32"/>
    </row>
    <row r="25" s="7" customFormat="true" ht="13.7" hidden="false" customHeight="true" outlineLevel="0" collapsed="false">
      <c r="A25" s="33"/>
      <c r="B25" s="33"/>
      <c r="C25" s="33"/>
      <c r="D25" s="33"/>
      <c r="E25" s="21"/>
      <c r="F25" s="33"/>
      <c r="G25" s="33"/>
      <c r="H25" s="33"/>
      <c r="I25" s="33"/>
    </row>
    <row r="26" s="7" customFormat="true" ht="13.7" hidden="false" customHeight="true" outlineLevel="0" collapsed="false">
      <c r="A26" s="34" t="s">
        <v>25</v>
      </c>
      <c r="B26" s="33"/>
      <c r="C26" s="33"/>
      <c r="D26" s="33"/>
      <c r="E26" s="21"/>
      <c r="F26" s="33"/>
      <c r="G26" s="33"/>
      <c r="H26" s="33"/>
      <c r="I26" s="33"/>
    </row>
    <row r="27" s="7" customFormat="true" ht="12.75" hidden="false" customHeight="false" outlineLevel="0" collapsed="false">
      <c r="A27" s="35" t="s">
        <v>26</v>
      </c>
      <c r="B27" s="35"/>
      <c r="C27" s="35"/>
      <c r="D27" s="35"/>
      <c r="E27" s="35"/>
      <c r="F27" s="35"/>
      <c r="G27" s="35"/>
      <c r="H27" s="35"/>
      <c r="I27" s="35"/>
    </row>
    <row r="28" s="7" customFormat="true" ht="12.75" hidden="false" customHeight="false" outlineLevel="0" collapsed="false">
      <c r="A28" s="36" t="s">
        <v>27</v>
      </c>
      <c r="B28" s="36"/>
      <c r="C28" s="36"/>
      <c r="D28" s="36"/>
      <c r="E28" s="36"/>
      <c r="F28" s="36"/>
      <c r="G28" s="36"/>
      <c r="H28" s="36"/>
      <c r="I28" s="36"/>
    </row>
    <row r="29" s="7" customFormat="true" ht="13.7" hidden="false" customHeight="true" outlineLevel="0" collapsed="false">
      <c r="A29" s="37" t="s">
        <v>28</v>
      </c>
      <c r="B29" s="38"/>
      <c r="C29" s="38"/>
      <c r="D29" s="38"/>
      <c r="F29" s="37" t="s">
        <v>29</v>
      </c>
      <c r="G29" s="38"/>
      <c r="H29" s="38"/>
      <c r="I29" s="38"/>
    </row>
    <row r="30" s="7" customFormat="true" ht="13.7" hidden="false" customHeight="true" outlineLevel="0" collapsed="false">
      <c r="A30" s="39" t="s">
        <v>30</v>
      </c>
      <c r="B30" s="32"/>
      <c r="C30" s="32"/>
      <c r="D30" s="32"/>
      <c r="F30" s="40" t="s">
        <v>31</v>
      </c>
      <c r="G30" s="32"/>
      <c r="H30" s="32"/>
      <c r="I30" s="32"/>
    </row>
    <row r="31" s="7" customFormat="true" ht="13.7" hidden="false" customHeight="true" outlineLevel="0" collapsed="false">
      <c r="A31" s="40" t="s">
        <v>32</v>
      </c>
      <c r="B31" s="32"/>
      <c r="C31" s="32"/>
      <c r="D31" s="32"/>
      <c r="F31" s="40" t="s">
        <v>33</v>
      </c>
      <c r="G31" s="41"/>
      <c r="H31" s="42"/>
      <c r="I31" s="43"/>
    </row>
    <row r="32" s="7" customFormat="true" ht="15.75" hidden="false" customHeight="true" outlineLevel="0" collapsed="false">
      <c r="A32" s="40" t="s">
        <v>34</v>
      </c>
      <c r="B32" s="32" t="s">
        <v>35</v>
      </c>
      <c r="C32" s="32"/>
      <c r="D32" s="32"/>
      <c r="F32" s="40" t="s">
        <v>36</v>
      </c>
      <c r="G32" s="41"/>
      <c r="H32" s="42"/>
      <c r="I32" s="43"/>
    </row>
    <row r="33" s="7" customFormat="true" ht="13.7" hidden="false" customHeight="true" outlineLevel="0" collapsed="false">
      <c r="A33" s="40" t="s">
        <v>37</v>
      </c>
      <c r="B33" s="44"/>
      <c r="C33" s="44"/>
      <c r="D33" s="45" t="s">
        <v>38</v>
      </c>
      <c r="F33" s="40" t="s">
        <v>39</v>
      </c>
      <c r="G33" s="32"/>
      <c r="H33" s="32"/>
      <c r="I33" s="32"/>
    </row>
    <row r="34" s="7" customFormat="true" ht="13.7" hidden="false" customHeight="true" outlineLevel="0" collapsed="false">
      <c r="A34" s="46"/>
      <c r="B34" s="47"/>
      <c r="C34" s="48"/>
      <c r="D34" s="49"/>
      <c r="F34" s="46"/>
      <c r="G34" s="49"/>
      <c r="H34" s="49"/>
      <c r="I34" s="49"/>
    </row>
    <row r="35" s="7" customFormat="true" ht="13.7" hidden="false" customHeight="true" outlineLevel="0" collapsed="false">
      <c r="A35" s="34" t="s">
        <v>40</v>
      </c>
      <c r="B35" s="34"/>
      <c r="C35" s="34"/>
      <c r="D35" s="34"/>
      <c r="E35" s="34"/>
      <c r="F35" s="34"/>
      <c r="G35" s="34"/>
      <c r="H35" s="34"/>
      <c r="I35" s="34"/>
    </row>
    <row r="36" s="7" customFormat="true" ht="13.7" hidden="false" customHeight="true" outlineLevel="0" collapsed="false">
      <c r="A36" s="50" t="s">
        <v>41</v>
      </c>
      <c r="B36" s="51"/>
      <c r="C36" s="51"/>
      <c r="D36" s="51"/>
      <c r="E36" s="51"/>
      <c r="F36" s="51"/>
      <c r="G36" s="51"/>
      <c r="H36" s="51"/>
      <c r="I36" s="52"/>
    </row>
    <row r="37" s="7" customFormat="true" ht="13.7" hidden="false" customHeight="true" outlineLevel="0" collapsed="false">
      <c r="A37" s="53"/>
      <c r="B37" s="53"/>
      <c r="C37" s="53"/>
      <c r="D37" s="53"/>
      <c r="E37" s="53"/>
      <c r="F37" s="53"/>
      <c r="G37" s="53"/>
      <c r="H37" s="53"/>
      <c r="I37" s="53"/>
    </row>
    <row r="38" s="7" customFormat="true" ht="13.7" hidden="false" customHeight="true" outlineLevel="0" collapsed="false">
      <c r="A38" s="54" t="s">
        <v>42</v>
      </c>
      <c r="B38" s="55" t="s">
        <v>2</v>
      </c>
      <c r="C38" s="55"/>
      <c r="D38" s="56" t="s">
        <v>43</v>
      </c>
      <c r="E38" s="21"/>
      <c r="F38" s="57" t="s">
        <v>44</v>
      </c>
      <c r="G38" s="57"/>
      <c r="H38" s="57"/>
      <c r="I38" s="57"/>
    </row>
    <row r="39" s="7" customFormat="true" ht="13.7" hidden="false" customHeight="true" outlineLevel="0" collapsed="false">
      <c r="A39" s="54"/>
      <c r="B39" s="55"/>
      <c r="C39" s="55"/>
      <c r="D39" s="56"/>
      <c r="F39" s="57" t="s">
        <v>45</v>
      </c>
      <c r="G39" s="57"/>
      <c r="H39" s="57"/>
      <c r="I39" s="57"/>
    </row>
    <row r="40" s="7" customFormat="true" ht="13.7" hidden="false" customHeight="true" outlineLevel="0" collapsed="false">
      <c r="A40" s="58"/>
      <c r="B40" s="59"/>
      <c r="C40" s="59"/>
      <c r="D40" s="60"/>
      <c r="F40" s="61"/>
      <c r="G40" s="61"/>
      <c r="H40" s="61"/>
      <c r="I40" s="61"/>
    </row>
    <row r="41" s="64" customFormat="true" ht="13.7" hidden="false" customHeight="true" outlineLevel="0" collapsed="false">
      <c r="A41" s="54" t="s">
        <v>46</v>
      </c>
      <c r="B41" s="62" t="s">
        <v>47</v>
      </c>
      <c r="C41" s="62"/>
      <c r="D41" s="62"/>
      <c r="E41" s="62"/>
      <c r="F41" s="62"/>
      <c r="G41" s="62"/>
      <c r="H41" s="63"/>
    </row>
    <row r="42" s="64" customFormat="true" ht="13.7" hidden="false" customHeight="true" outlineLevel="0" collapsed="false">
      <c r="A42" s="54"/>
      <c r="B42" s="62" t="s">
        <v>48</v>
      </c>
      <c r="C42" s="62"/>
      <c r="D42" s="62"/>
      <c r="E42" s="62"/>
      <c r="F42" s="62"/>
      <c r="G42" s="62"/>
      <c r="H42" s="63"/>
    </row>
    <row r="43" s="7" customFormat="true" ht="13.7" hidden="false" customHeight="true" outlineLevel="0" collapsed="false">
      <c r="A43" s="65"/>
      <c r="B43" s="66"/>
      <c r="C43" s="66"/>
      <c r="D43" s="67"/>
      <c r="F43" s="61"/>
      <c r="G43" s="61"/>
      <c r="H43" s="61"/>
      <c r="I43" s="61"/>
    </row>
    <row r="44" s="7" customFormat="true" ht="13.7" hidden="false" customHeight="true" outlineLevel="0" collapsed="false">
      <c r="A44" s="68" t="s">
        <v>49</v>
      </c>
      <c r="B44" s="69"/>
      <c r="C44" s="70"/>
      <c r="D44" s="70"/>
      <c r="E44" s="70"/>
      <c r="F44" s="70"/>
      <c r="G44" s="71"/>
      <c r="H44" s="61"/>
      <c r="I44" s="61"/>
    </row>
    <row r="45" s="7" customFormat="true" ht="13.7" hidden="false" customHeight="true" outlineLevel="0" collapsed="false">
      <c r="A45" s="65"/>
      <c r="B45" s="72"/>
      <c r="C45" s="72"/>
      <c r="D45" s="67"/>
      <c r="F45" s="73"/>
      <c r="G45" s="61"/>
      <c r="H45" s="61"/>
      <c r="I45" s="61"/>
    </row>
    <row r="46" s="7" customFormat="true" ht="13.7" hidden="false" customHeight="true" outlineLevel="0" collapsed="false">
      <c r="A46" s="74" t="s">
        <v>50</v>
      </c>
      <c r="B46" s="74"/>
      <c r="C46" s="75"/>
      <c r="D46" s="75"/>
      <c r="E46" s="76" t="s">
        <v>51</v>
      </c>
      <c r="F46" s="77"/>
      <c r="G46" s="61"/>
      <c r="H46" s="61"/>
      <c r="I46" s="61"/>
    </row>
    <row r="47" s="7" customFormat="true" ht="23.25" hidden="false" customHeight="true" outlineLevel="0" collapsed="false">
      <c r="A47" s="78"/>
      <c r="B47" s="72"/>
      <c r="C47" s="72"/>
      <c r="D47" s="67"/>
      <c r="F47" s="61"/>
      <c r="G47" s="61"/>
      <c r="H47" s="61"/>
      <c r="I47" s="61"/>
    </row>
    <row r="48" s="7" customFormat="true" ht="13.7" hidden="false" customHeight="true" outlineLevel="0" collapsed="false">
      <c r="A48" s="65"/>
      <c r="B48" s="72"/>
      <c r="C48" s="72"/>
      <c r="D48" s="67"/>
      <c r="F48" s="61"/>
      <c r="G48" s="61"/>
      <c r="H48" s="61"/>
      <c r="I48" s="61"/>
    </row>
    <row r="49" s="7" customFormat="true" ht="13.7" hidden="false" customHeight="true" outlineLevel="0" collapsed="false">
      <c r="A49" s="79" t="s">
        <v>52</v>
      </c>
      <c r="B49" s="79"/>
      <c r="C49" s="79"/>
      <c r="D49" s="79"/>
      <c r="E49" s="79"/>
      <c r="F49" s="79"/>
      <c r="G49" s="79"/>
      <c r="H49" s="34"/>
      <c r="I49" s="34"/>
    </row>
    <row r="50" s="86" customFormat="true" ht="13.7" hidden="false" customHeight="true" outlineLevel="0" collapsed="false">
      <c r="A50" s="80" t="s">
        <v>53</v>
      </c>
      <c r="B50" s="81" t="s">
        <v>38</v>
      </c>
      <c r="C50" s="82" t="s">
        <v>54</v>
      </c>
      <c r="D50" s="83"/>
      <c r="E50" s="84"/>
      <c r="F50" s="80" t="s">
        <v>53</v>
      </c>
      <c r="G50" s="85" t="s">
        <v>38</v>
      </c>
      <c r="H50" s="82" t="s">
        <v>54</v>
      </c>
      <c r="I50" s="83"/>
    </row>
    <row r="51" s="86" customFormat="true" ht="13.7" hidden="false" customHeight="true" outlineLevel="0" collapsed="false">
      <c r="A51" s="87" t="s">
        <v>55</v>
      </c>
      <c r="B51" s="87"/>
      <c r="C51" s="87"/>
      <c r="D51" s="87"/>
      <c r="E51" s="84"/>
      <c r="F51" s="87" t="s">
        <v>56</v>
      </c>
      <c r="G51" s="87"/>
      <c r="H51" s="87"/>
      <c r="I51" s="87"/>
    </row>
    <row r="52" s="7" customFormat="true" ht="13.7" hidden="false" customHeight="true" outlineLevel="0" collapsed="false">
      <c r="A52" s="88" t="s">
        <v>57</v>
      </c>
      <c r="B52" s="89" t="n">
        <v>0</v>
      </c>
      <c r="C52" s="90" t="n">
        <v>8</v>
      </c>
      <c r="D52" s="90" t="n">
        <f aca="false">B52*C52</f>
        <v>0</v>
      </c>
      <c r="E52" s="84"/>
      <c r="F52" s="88" t="s">
        <v>58</v>
      </c>
      <c r="G52" s="89" t="n">
        <v>0</v>
      </c>
      <c r="H52" s="90" t="n">
        <v>1</v>
      </c>
      <c r="I52" s="90" t="n">
        <f aca="false">G52*H52</f>
        <v>0</v>
      </c>
    </row>
    <row r="53" s="7" customFormat="true" ht="13.7" hidden="false" customHeight="true" outlineLevel="0" collapsed="false">
      <c r="A53" s="88" t="s">
        <v>59</v>
      </c>
      <c r="B53" s="89" t="n">
        <v>0</v>
      </c>
      <c r="C53" s="90" t="n">
        <v>12</v>
      </c>
      <c r="D53" s="90" t="n">
        <f aca="false">B53*C53</f>
        <v>0</v>
      </c>
      <c r="E53" s="84"/>
      <c r="F53" s="88" t="s">
        <v>60</v>
      </c>
      <c r="G53" s="89" t="n">
        <v>0</v>
      </c>
      <c r="H53" s="90" t="n">
        <v>15</v>
      </c>
      <c r="I53" s="90" t="n">
        <f aca="false">G53*H53</f>
        <v>0</v>
      </c>
    </row>
    <row r="54" s="7" customFormat="true" ht="13.7" hidden="false" customHeight="true" outlineLevel="0" collapsed="false">
      <c r="A54" s="88" t="s">
        <v>61</v>
      </c>
      <c r="B54" s="89" t="n">
        <v>0</v>
      </c>
      <c r="C54" s="90" t="n">
        <v>2</v>
      </c>
      <c r="D54" s="90" t="n">
        <f aca="false">B54*C54</f>
        <v>0</v>
      </c>
      <c r="E54" s="84"/>
      <c r="F54" s="88" t="s">
        <v>62</v>
      </c>
      <c r="G54" s="89" t="n">
        <v>0</v>
      </c>
      <c r="H54" s="90" t="n">
        <v>2</v>
      </c>
      <c r="I54" s="90" t="n">
        <f aca="false">G54*H54</f>
        <v>0</v>
      </c>
    </row>
    <row r="55" s="7" customFormat="true" ht="13.7" hidden="false" customHeight="true" outlineLevel="0" collapsed="false">
      <c r="A55" s="88" t="s">
        <v>63</v>
      </c>
      <c r="B55" s="89" t="n">
        <v>0</v>
      </c>
      <c r="C55" s="90" t="n">
        <v>18</v>
      </c>
      <c r="D55" s="90" t="n">
        <f aca="false">B55*C55</f>
        <v>0</v>
      </c>
      <c r="E55" s="84"/>
      <c r="F55" s="88" t="s">
        <v>64</v>
      </c>
      <c r="G55" s="89" t="n">
        <v>0</v>
      </c>
      <c r="H55" s="90" t="n">
        <v>3</v>
      </c>
      <c r="I55" s="90" t="n">
        <f aca="false">G55*H55</f>
        <v>0</v>
      </c>
    </row>
    <row r="56" s="7" customFormat="true" ht="13.7" hidden="false" customHeight="true" outlineLevel="0" collapsed="false">
      <c r="A56" s="88" t="s">
        <v>65</v>
      </c>
      <c r="B56" s="89" t="n">
        <v>0</v>
      </c>
      <c r="C56" s="90" t="n">
        <v>8</v>
      </c>
      <c r="D56" s="90" t="n">
        <f aca="false">B56*C56</f>
        <v>0</v>
      </c>
      <c r="E56" s="84"/>
      <c r="F56" s="88" t="s">
        <v>66</v>
      </c>
      <c r="G56" s="89" t="n">
        <v>0</v>
      </c>
      <c r="H56" s="90" t="n">
        <v>10</v>
      </c>
      <c r="I56" s="90" t="n">
        <f aca="false">G56*H56</f>
        <v>0</v>
      </c>
    </row>
    <row r="57" s="7" customFormat="true" ht="13.7" hidden="false" customHeight="true" outlineLevel="0" collapsed="false">
      <c r="A57" s="91" t="s">
        <v>67</v>
      </c>
      <c r="B57" s="89" t="n">
        <v>0</v>
      </c>
      <c r="C57" s="90" t="n">
        <v>4</v>
      </c>
      <c r="D57" s="90" t="n">
        <f aca="false">B57*C57</f>
        <v>0</v>
      </c>
      <c r="E57" s="84"/>
      <c r="F57" s="88" t="s">
        <v>68</v>
      </c>
      <c r="G57" s="89" t="n">
        <v>0</v>
      </c>
      <c r="H57" s="90" t="n">
        <v>12</v>
      </c>
      <c r="I57" s="90" t="n">
        <f aca="false">G57*H57</f>
        <v>0</v>
      </c>
    </row>
    <row r="58" s="7" customFormat="true" ht="12.75" hidden="false" customHeight="true" outlineLevel="0" collapsed="false">
      <c r="A58" s="88" t="s">
        <v>62</v>
      </c>
      <c r="B58" s="89" t="n">
        <v>0</v>
      </c>
      <c r="C58" s="90" t="n">
        <v>2</v>
      </c>
      <c r="D58" s="90" t="n">
        <f aca="false">B58*C58</f>
        <v>0</v>
      </c>
      <c r="E58" s="84"/>
      <c r="F58" s="88" t="s">
        <v>69</v>
      </c>
      <c r="G58" s="89" t="n">
        <v>0</v>
      </c>
      <c r="H58" s="90" t="n">
        <v>3</v>
      </c>
      <c r="I58" s="90" t="n">
        <f aca="false">G58*H58</f>
        <v>0</v>
      </c>
    </row>
    <row r="59" s="7" customFormat="true" ht="13.7" hidden="false" customHeight="true" outlineLevel="0" collapsed="false">
      <c r="A59" s="88" t="s">
        <v>70</v>
      </c>
      <c r="B59" s="89" t="n">
        <v>0</v>
      </c>
      <c r="C59" s="90" t="n">
        <v>2</v>
      </c>
      <c r="D59" s="90" t="n">
        <f aca="false">B59*C59</f>
        <v>0</v>
      </c>
      <c r="E59" s="84"/>
      <c r="F59" s="92" t="s">
        <v>71</v>
      </c>
      <c r="G59" s="89" t="n">
        <v>0</v>
      </c>
      <c r="H59" s="90" t="n">
        <v>2</v>
      </c>
      <c r="I59" s="90" t="n">
        <f aca="false">G59*H59</f>
        <v>0</v>
      </c>
    </row>
    <row r="60" s="7" customFormat="true" ht="13.7" hidden="false" customHeight="true" outlineLevel="0" collapsed="false">
      <c r="A60" s="88" t="s">
        <v>72</v>
      </c>
      <c r="B60" s="89" t="n">
        <v>0</v>
      </c>
      <c r="C60" s="90" t="n">
        <v>3</v>
      </c>
      <c r="D60" s="90" t="n">
        <f aca="false">B60*C60</f>
        <v>0</v>
      </c>
      <c r="E60" s="84"/>
      <c r="F60" s="88" t="s">
        <v>73</v>
      </c>
      <c r="G60" s="89" t="n">
        <v>0</v>
      </c>
      <c r="H60" s="90" t="n">
        <v>4</v>
      </c>
      <c r="I60" s="90" t="n">
        <f aca="false">G60*H60</f>
        <v>0</v>
      </c>
    </row>
    <row r="61" s="7" customFormat="true" ht="13.7" hidden="false" customHeight="true" outlineLevel="0" collapsed="false">
      <c r="A61" s="93" t="s">
        <v>74</v>
      </c>
      <c r="B61" s="89" t="n">
        <v>0</v>
      </c>
      <c r="C61" s="94" t="n">
        <v>20</v>
      </c>
      <c r="D61" s="94" t="n">
        <f aca="false">B61*C61</f>
        <v>0</v>
      </c>
      <c r="E61" s="84"/>
      <c r="F61" s="88" t="s">
        <v>75</v>
      </c>
      <c r="G61" s="89" t="n">
        <v>0</v>
      </c>
      <c r="H61" s="90" t="n">
        <v>4</v>
      </c>
      <c r="I61" s="90" t="n">
        <f aca="false">G61*H61</f>
        <v>0</v>
      </c>
    </row>
    <row r="62" s="7" customFormat="true" ht="13.7" hidden="false" customHeight="true" outlineLevel="0" collapsed="false">
      <c r="A62" s="88" t="s">
        <v>76</v>
      </c>
      <c r="B62" s="89" t="n">
        <v>0</v>
      </c>
      <c r="C62" s="90" t="n">
        <v>10</v>
      </c>
      <c r="D62" s="90" t="n">
        <f aca="false">B62*C62</f>
        <v>0</v>
      </c>
      <c r="E62" s="84"/>
      <c r="F62" s="88" t="s">
        <v>77</v>
      </c>
      <c r="G62" s="89" t="n">
        <v>0</v>
      </c>
      <c r="H62" s="90" t="n">
        <v>6</v>
      </c>
      <c r="I62" s="90" t="n">
        <f aca="false">G62*H62</f>
        <v>0</v>
      </c>
    </row>
    <row r="63" s="7" customFormat="true" ht="13.7" hidden="false" customHeight="true" outlineLevel="0" collapsed="false">
      <c r="A63" s="93" t="s">
        <v>78</v>
      </c>
      <c r="B63" s="89" t="n">
        <v>0</v>
      </c>
      <c r="C63" s="94" t="n">
        <v>15</v>
      </c>
      <c r="D63" s="94" t="n">
        <f aca="false">B63*C63</f>
        <v>0</v>
      </c>
      <c r="E63" s="84"/>
      <c r="F63" s="88" t="s">
        <v>79</v>
      </c>
      <c r="G63" s="89" t="n">
        <v>0</v>
      </c>
      <c r="H63" s="90" t="n">
        <v>8</v>
      </c>
      <c r="I63" s="90" t="n">
        <f aca="false">G63*H63</f>
        <v>0</v>
      </c>
    </row>
    <row r="64" s="7" customFormat="true" ht="13.7" hidden="false" customHeight="true" outlineLevel="0" collapsed="false">
      <c r="A64" s="88" t="s">
        <v>80</v>
      </c>
      <c r="B64" s="89" t="n">
        <v>0</v>
      </c>
      <c r="C64" s="90" t="n">
        <v>5</v>
      </c>
      <c r="D64" s="90" t="n">
        <f aca="false">B64*C64</f>
        <v>0</v>
      </c>
      <c r="E64" s="84"/>
      <c r="F64" s="88" t="s">
        <v>81</v>
      </c>
      <c r="G64" s="89" t="n">
        <v>0</v>
      </c>
      <c r="H64" s="95" t="n">
        <v>10</v>
      </c>
      <c r="I64" s="90" t="n">
        <f aca="false">G64*H64</f>
        <v>0</v>
      </c>
    </row>
    <row r="65" s="7" customFormat="true" ht="13.7" hidden="false" customHeight="true" outlineLevel="0" collapsed="false">
      <c r="A65" s="88" t="s">
        <v>82</v>
      </c>
      <c r="B65" s="89" t="n">
        <v>0</v>
      </c>
      <c r="C65" s="90" t="n">
        <v>4</v>
      </c>
      <c r="D65" s="90" t="n">
        <f aca="false">B65*C65</f>
        <v>0</v>
      </c>
      <c r="E65" s="84"/>
      <c r="F65" s="96" t="s">
        <v>83</v>
      </c>
      <c r="G65" s="89" t="n">
        <v>0</v>
      </c>
      <c r="H65" s="90" t="n">
        <v>1.5</v>
      </c>
      <c r="I65" s="90" t="n">
        <f aca="false">G65*H65</f>
        <v>0</v>
      </c>
    </row>
    <row r="66" s="7" customFormat="true" ht="13.7" hidden="false" customHeight="true" outlineLevel="0" collapsed="false">
      <c r="A66" s="88" t="s">
        <v>84</v>
      </c>
      <c r="B66" s="89" t="n">
        <v>0</v>
      </c>
      <c r="C66" s="90" t="n">
        <v>5</v>
      </c>
      <c r="D66" s="90" t="n">
        <f aca="false">B66*C66</f>
        <v>0</v>
      </c>
      <c r="E66" s="84"/>
      <c r="F66" s="96"/>
      <c r="G66" s="96"/>
      <c r="H66" s="96"/>
      <c r="I66" s="96"/>
    </row>
    <row r="67" s="7" customFormat="true" ht="13.7" hidden="false" customHeight="true" outlineLevel="0" collapsed="false">
      <c r="A67" s="88" t="s">
        <v>85</v>
      </c>
      <c r="B67" s="89" t="n">
        <v>0</v>
      </c>
      <c r="C67" s="90" t="n">
        <v>3</v>
      </c>
      <c r="D67" s="90" t="n">
        <f aca="false">B67*C67</f>
        <v>0</v>
      </c>
      <c r="E67" s="84"/>
      <c r="F67" s="87" t="s">
        <v>86</v>
      </c>
      <c r="G67" s="87"/>
      <c r="H67" s="87"/>
      <c r="I67" s="87"/>
    </row>
    <row r="68" s="7" customFormat="true" ht="13.7" hidden="false" customHeight="true" outlineLevel="0" collapsed="false">
      <c r="A68" s="88" t="s">
        <v>87</v>
      </c>
      <c r="B68" s="89" t="n">
        <v>0</v>
      </c>
      <c r="C68" s="90" t="n">
        <v>4</v>
      </c>
      <c r="D68" s="90" t="n">
        <f aca="false">B68*C68</f>
        <v>0</v>
      </c>
      <c r="E68" s="84"/>
      <c r="F68" s="88" t="s">
        <v>88</v>
      </c>
      <c r="G68" s="89" t="n">
        <v>0</v>
      </c>
      <c r="H68" s="90" t="n">
        <v>8</v>
      </c>
      <c r="I68" s="90" t="n">
        <f aca="false">G68*H68</f>
        <v>0</v>
      </c>
    </row>
    <row r="69" s="7" customFormat="true" ht="13.7" hidden="false" customHeight="true" outlineLevel="0" collapsed="false">
      <c r="A69" s="88" t="s">
        <v>89</v>
      </c>
      <c r="B69" s="89" t="n">
        <v>0</v>
      </c>
      <c r="C69" s="90" t="n">
        <v>8</v>
      </c>
      <c r="D69" s="90" t="n">
        <f aca="false">B69*C69</f>
        <v>0</v>
      </c>
      <c r="E69" s="84"/>
      <c r="F69" s="88" t="s">
        <v>65</v>
      </c>
      <c r="G69" s="89" t="n">
        <v>0</v>
      </c>
      <c r="H69" s="90" t="n">
        <v>8</v>
      </c>
      <c r="I69" s="90" t="n">
        <f aca="false">G69*H69</f>
        <v>0</v>
      </c>
    </row>
    <row r="70" s="7" customFormat="true" ht="13.7" hidden="false" customHeight="true" outlineLevel="0" collapsed="false">
      <c r="A70" s="88" t="s">
        <v>90</v>
      </c>
      <c r="B70" s="89" t="n">
        <v>0</v>
      </c>
      <c r="C70" s="90" t="n">
        <v>15</v>
      </c>
      <c r="D70" s="90" t="n">
        <f aca="false">B70*C70</f>
        <v>0</v>
      </c>
      <c r="E70" s="84"/>
      <c r="F70" s="91" t="s">
        <v>67</v>
      </c>
      <c r="G70" s="89" t="n">
        <v>0</v>
      </c>
      <c r="H70" s="90" t="n">
        <v>4</v>
      </c>
      <c r="I70" s="90" t="n">
        <f aca="false">G70*H70</f>
        <v>0</v>
      </c>
    </row>
    <row r="71" s="7" customFormat="true" ht="13.7" hidden="false" customHeight="true" outlineLevel="0" collapsed="false">
      <c r="A71" s="88" t="s">
        <v>91</v>
      </c>
      <c r="B71" s="89" t="n">
        <v>0</v>
      </c>
      <c r="C71" s="90" t="n">
        <v>8</v>
      </c>
      <c r="D71" s="90" t="n">
        <f aca="false">B71*C71</f>
        <v>0</v>
      </c>
      <c r="E71" s="84"/>
      <c r="F71" s="88" t="s">
        <v>62</v>
      </c>
      <c r="G71" s="89" t="n">
        <v>0</v>
      </c>
      <c r="H71" s="90" t="n">
        <v>2</v>
      </c>
      <c r="I71" s="90" t="n">
        <f aca="false">G71*H71</f>
        <v>0</v>
      </c>
    </row>
    <row r="72" s="7" customFormat="true" ht="13.7" hidden="false" customHeight="true" outlineLevel="0" collapsed="false">
      <c r="A72" s="88" t="s">
        <v>92</v>
      </c>
      <c r="B72" s="89" t="n">
        <v>0</v>
      </c>
      <c r="C72" s="90" t="n">
        <v>12</v>
      </c>
      <c r="D72" s="90" t="n">
        <f aca="false">B72*C72</f>
        <v>0</v>
      </c>
      <c r="E72" s="84"/>
      <c r="F72" s="88" t="s">
        <v>93</v>
      </c>
      <c r="G72" s="89" t="n">
        <v>0</v>
      </c>
      <c r="H72" s="90" t="n">
        <v>3</v>
      </c>
      <c r="I72" s="90" t="n">
        <f aca="false">G72*H72</f>
        <v>0</v>
      </c>
    </row>
    <row r="73" s="7" customFormat="true" ht="13.7" hidden="false" customHeight="true" outlineLevel="0" collapsed="false">
      <c r="A73" s="88" t="s">
        <v>94</v>
      </c>
      <c r="B73" s="89" t="n">
        <v>0</v>
      </c>
      <c r="C73" s="90" t="n">
        <v>17</v>
      </c>
      <c r="D73" s="90" t="n">
        <f aca="false">B73*C73</f>
        <v>0</v>
      </c>
      <c r="E73" s="84"/>
      <c r="F73" s="88" t="s">
        <v>73</v>
      </c>
      <c r="G73" s="89" t="n">
        <v>0</v>
      </c>
      <c r="H73" s="90" t="n">
        <v>3</v>
      </c>
      <c r="I73" s="90" t="n">
        <f aca="false">G73*H73</f>
        <v>0</v>
      </c>
    </row>
    <row r="74" s="7" customFormat="true" ht="13.7" hidden="false" customHeight="true" outlineLevel="0" collapsed="false">
      <c r="A74" s="88" t="s">
        <v>95</v>
      </c>
      <c r="B74" s="89" t="n">
        <v>0</v>
      </c>
      <c r="C74" s="90" t="n">
        <v>12</v>
      </c>
      <c r="D74" s="90" t="n">
        <f aca="false">B74*C74</f>
        <v>0</v>
      </c>
      <c r="E74" s="84"/>
      <c r="F74" s="88" t="s">
        <v>96</v>
      </c>
      <c r="G74" s="89" t="n">
        <v>0</v>
      </c>
      <c r="H74" s="90" t="n">
        <v>4</v>
      </c>
      <c r="I74" s="90" t="n">
        <f aca="false">G74*H74</f>
        <v>0</v>
      </c>
    </row>
    <row r="75" s="7" customFormat="true" ht="13.7" hidden="false" customHeight="true" outlineLevel="0" collapsed="false">
      <c r="A75" s="88" t="s">
        <v>97</v>
      </c>
      <c r="B75" s="89" t="n">
        <v>0</v>
      </c>
      <c r="C75" s="90" t="n">
        <v>8.4</v>
      </c>
      <c r="D75" s="90" t="n">
        <f aca="false">B75*C75</f>
        <v>0</v>
      </c>
      <c r="E75" s="84"/>
      <c r="F75" s="88" t="s">
        <v>98</v>
      </c>
      <c r="G75" s="89" t="n">
        <v>0</v>
      </c>
      <c r="H75" s="90" t="n">
        <v>8</v>
      </c>
      <c r="I75" s="90" t="n">
        <f aca="false">G75*H75</f>
        <v>0</v>
      </c>
    </row>
    <row r="76" s="7" customFormat="true" ht="13.7" hidden="false" customHeight="true" outlineLevel="0" collapsed="false">
      <c r="A76" s="88" t="s">
        <v>68</v>
      </c>
      <c r="B76" s="89" t="n">
        <v>0</v>
      </c>
      <c r="C76" s="90" t="n">
        <v>12</v>
      </c>
      <c r="D76" s="90" t="n">
        <f aca="false">B76*C76</f>
        <v>0</v>
      </c>
      <c r="E76" s="84"/>
      <c r="F76" s="88" t="s">
        <v>99</v>
      </c>
      <c r="G76" s="89" t="n">
        <v>0</v>
      </c>
      <c r="H76" s="90" t="n">
        <v>4</v>
      </c>
      <c r="I76" s="90" t="n">
        <f aca="false">G76*H76</f>
        <v>0</v>
      </c>
    </row>
    <row r="77" s="7" customFormat="true" ht="13.7" hidden="false" customHeight="true" outlineLevel="0" collapsed="false">
      <c r="A77" s="88" t="s">
        <v>100</v>
      </c>
      <c r="B77" s="89" t="n">
        <v>0</v>
      </c>
      <c r="C77" s="90" t="n">
        <v>6</v>
      </c>
      <c r="D77" s="90" t="n">
        <f aca="false">B77*C77</f>
        <v>0</v>
      </c>
      <c r="E77" s="84"/>
      <c r="F77" s="88" t="s">
        <v>101</v>
      </c>
      <c r="G77" s="89" t="n">
        <v>0</v>
      </c>
      <c r="H77" s="90" t="n">
        <v>2</v>
      </c>
      <c r="I77" s="90" t="n">
        <f aca="false">G77*H77</f>
        <v>0</v>
      </c>
    </row>
    <row r="78" s="7" customFormat="true" ht="13.7" hidden="false" customHeight="true" outlineLevel="0" collapsed="false">
      <c r="A78" s="88" t="s">
        <v>102</v>
      </c>
      <c r="B78" s="89" t="n">
        <v>0</v>
      </c>
      <c r="C78" s="90" t="n">
        <v>5.5</v>
      </c>
      <c r="D78" s="90" t="n">
        <f aca="false">B78*C78</f>
        <v>0</v>
      </c>
      <c r="E78" s="84"/>
      <c r="F78" s="88" t="s">
        <v>103</v>
      </c>
      <c r="G78" s="89" t="n">
        <v>0</v>
      </c>
      <c r="H78" s="90" t="n">
        <v>17</v>
      </c>
      <c r="I78" s="90" t="n">
        <f aca="false">G78*H78</f>
        <v>0</v>
      </c>
    </row>
    <row r="79" s="7" customFormat="true" ht="13.7" hidden="false" customHeight="true" outlineLevel="0" collapsed="false">
      <c r="A79" s="88" t="s">
        <v>104</v>
      </c>
      <c r="B79" s="89" t="n">
        <v>0</v>
      </c>
      <c r="C79" s="90" t="n">
        <v>4</v>
      </c>
      <c r="D79" s="90" t="n">
        <f aca="false">B79*C79</f>
        <v>0</v>
      </c>
      <c r="E79" s="84"/>
      <c r="F79" s="88" t="s">
        <v>75</v>
      </c>
      <c r="G79" s="89" t="n">
        <v>0</v>
      </c>
      <c r="H79" s="90" t="n">
        <v>5</v>
      </c>
      <c r="I79" s="90" t="n">
        <f aca="false">G79*H79</f>
        <v>0</v>
      </c>
    </row>
    <row r="80" s="7" customFormat="true" ht="13.7" hidden="false" customHeight="true" outlineLevel="0" collapsed="false">
      <c r="A80" s="88" t="s">
        <v>101</v>
      </c>
      <c r="B80" s="89" t="n">
        <v>0</v>
      </c>
      <c r="C80" s="90" t="n">
        <v>2</v>
      </c>
      <c r="D80" s="90" t="n">
        <f aca="false">B80*C80</f>
        <v>0</v>
      </c>
      <c r="E80" s="84"/>
      <c r="F80" s="88" t="s">
        <v>77</v>
      </c>
      <c r="G80" s="89" t="n">
        <v>0</v>
      </c>
      <c r="H80" s="90" t="n">
        <v>8</v>
      </c>
      <c r="I80" s="90" t="n">
        <f aca="false">G80*H80</f>
        <v>0</v>
      </c>
    </row>
    <row r="81" s="7" customFormat="true" ht="13.7" hidden="false" customHeight="true" outlineLevel="0" collapsed="false">
      <c r="A81" s="88" t="s">
        <v>105</v>
      </c>
      <c r="B81" s="89" t="n">
        <v>0</v>
      </c>
      <c r="C81" s="90" t="n">
        <v>4</v>
      </c>
      <c r="D81" s="90" t="n">
        <f aca="false">B81*C81</f>
        <v>0</v>
      </c>
      <c r="E81" s="84"/>
      <c r="F81" s="88" t="s">
        <v>106</v>
      </c>
      <c r="G81" s="89" t="n">
        <v>0</v>
      </c>
      <c r="H81" s="90" t="n">
        <v>10</v>
      </c>
      <c r="I81" s="90" t="n">
        <f aca="false">G81*H81</f>
        <v>0</v>
      </c>
    </row>
    <row r="82" s="7" customFormat="true" ht="13.7" hidden="false" customHeight="true" outlineLevel="0" collapsed="false">
      <c r="A82" s="88" t="s">
        <v>107</v>
      </c>
      <c r="B82" s="89" t="n">
        <v>0</v>
      </c>
      <c r="C82" s="90" t="n">
        <v>2</v>
      </c>
      <c r="D82" s="90" t="n">
        <f aca="false">B82*C82</f>
        <v>0</v>
      </c>
      <c r="E82" s="84"/>
      <c r="F82" s="96" t="s">
        <v>83</v>
      </c>
      <c r="G82" s="89" t="n">
        <v>0</v>
      </c>
      <c r="H82" s="90" t="n">
        <v>1.5</v>
      </c>
      <c r="I82" s="90" t="n">
        <f aca="false">G82*H82</f>
        <v>0</v>
      </c>
    </row>
    <row r="83" s="7" customFormat="true" ht="13.7" hidden="false" customHeight="true" outlineLevel="0" collapsed="false">
      <c r="A83" s="97" t="s">
        <v>69</v>
      </c>
      <c r="B83" s="89" t="n">
        <v>0</v>
      </c>
      <c r="C83" s="90" t="n">
        <v>4</v>
      </c>
      <c r="D83" s="90" t="n">
        <f aca="false">B83*C83</f>
        <v>0</v>
      </c>
      <c r="E83" s="84"/>
      <c r="F83" s="96" t="s">
        <v>108</v>
      </c>
      <c r="G83" s="89" t="n">
        <v>0</v>
      </c>
      <c r="H83" s="90" t="n">
        <v>1</v>
      </c>
      <c r="I83" s="90" t="n">
        <f aca="false">G83*H83</f>
        <v>0</v>
      </c>
    </row>
    <row r="84" s="7" customFormat="true" ht="13.7" hidden="false" customHeight="true" outlineLevel="0" collapsed="false">
      <c r="A84" s="88" t="s">
        <v>73</v>
      </c>
      <c r="B84" s="89" t="n">
        <v>0</v>
      </c>
      <c r="C84" s="90" t="n">
        <v>5</v>
      </c>
      <c r="D84" s="90" t="n">
        <f aca="false">B84*C84</f>
        <v>0</v>
      </c>
      <c r="E84" s="84"/>
      <c r="F84" s="98"/>
      <c r="G84" s="98"/>
      <c r="H84" s="98"/>
      <c r="I84" s="98"/>
    </row>
    <row r="85" s="7" customFormat="true" ht="13.7" hidden="false" customHeight="true" outlineLevel="0" collapsed="false">
      <c r="A85" s="88" t="s">
        <v>75</v>
      </c>
      <c r="B85" s="89" t="n">
        <v>0</v>
      </c>
      <c r="C85" s="90" t="n">
        <v>5</v>
      </c>
      <c r="D85" s="90" t="n">
        <f aca="false">B85*C85</f>
        <v>0</v>
      </c>
      <c r="E85" s="84"/>
      <c r="F85" s="87" t="s">
        <v>109</v>
      </c>
      <c r="G85" s="87"/>
      <c r="H85" s="87"/>
      <c r="I85" s="87"/>
    </row>
    <row r="86" s="7" customFormat="true" ht="13.7" hidden="false" customHeight="true" outlineLevel="0" collapsed="false">
      <c r="A86" s="99" t="s">
        <v>77</v>
      </c>
      <c r="B86" s="89" t="n">
        <v>0</v>
      </c>
      <c r="C86" s="100" t="n">
        <v>8</v>
      </c>
      <c r="D86" s="100" t="n">
        <f aca="false">B86*C86</f>
        <v>0</v>
      </c>
      <c r="E86" s="84"/>
      <c r="F86" s="88" t="s">
        <v>110</v>
      </c>
      <c r="G86" s="89" t="n">
        <v>0</v>
      </c>
      <c r="H86" s="90" t="n">
        <v>3</v>
      </c>
      <c r="I86" s="90" t="n">
        <f aca="false">G86*H86</f>
        <v>0</v>
      </c>
    </row>
    <row r="87" s="7" customFormat="true" ht="13.7" hidden="false" customHeight="true" outlineLevel="0" collapsed="false">
      <c r="A87" s="88" t="s">
        <v>106</v>
      </c>
      <c r="B87" s="89" t="n">
        <v>0</v>
      </c>
      <c r="C87" s="90" t="n">
        <v>10</v>
      </c>
      <c r="D87" s="90" t="n">
        <f aca="false">B87*C87</f>
        <v>0</v>
      </c>
      <c r="E87" s="84"/>
      <c r="F87" s="88" t="s">
        <v>111</v>
      </c>
      <c r="G87" s="89" t="n">
        <v>0</v>
      </c>
      <c r="H87" s="90" t="n">
        <v>3</v>
      </c>
      <c r="I87" s="90" t="n">
        <f aca="false">G87*H87</f>
        <v>0</v>
      </c>
    </row>
    <row r="88" s="7" customFormat="true" ht="13.7" hidden="false" customHeight="true" outlineLevel="0" collapsed="false">
      <c r="A88" s="88" t="s">
        <v>112</v>
      </c>
      <c r="B88" s="89" t="n">
        <v>0</v>
      </c>
      <c r="C88" s="90" t="n">
        <v>2</v>
      </c>
      <c r="D88" s="90" t="n">
        <f aca="false">B88*C88</f>
        <v>0</v>
      </c>
      <c r="E88" s="84"/>
      <c r="F88" s="88" t="s">
        <v>62</v>
      </c>
      <c r="G88" s="89" t="n">
        <v>0</v>
      </c>
      <c r="H88" s="90" t="n">
        <v>2</v>
      </c>
      <c r="I88" s="90" t="n">
        <f aca="false">G88*H88</f>
        <v>0</v>
      </c>
    </row>
    <row r="89" s="7" customFormat="true" ht="13.7" hidden="false" customHeight="true" outlineLevel="0" collapsed="false">
      <c r="A89" s="96" t="s">
        <v>113</v>
      </c>
      <c r="B89" s="89" t="n">
        <v>0</v>
      </c>
      <c r="C89" s="101" t="n">
        <v>1</v>
      </c>
      <c r="D89" s="90" t="n">
        <f aca="false">B89*C89</f>
        <v>0</v>
      </c>
      <c r="E89" s="84"/>
      <c r="F89" s="88" t="s">
        <v>114</v>
      </c>
      <c r="G89" s="89" t="n">
        <v>0</v>
      </c>
      <c r="H89" s="90" t="n">
        <v>20</v>
      </c>
      <c r="I89" s="90" t="n">
        <f aca="false">G89*H89</f>
        <v>0</v>
      </c>
    </row>
    <row r="90" s="7" customFormat="true" ht="13.7" hidden="false" customHeight="true" outlineLevel="0" collapsed="false">
      <c r="A90" s="96" t="s">
        <v>115</v>
      </c>
      <c r="B90" s="89" t="n">
        <v>0</v>
      </c>
      <c r="C90" s="101" t="n">
        <v>1.5</v>
      </c>
      <c r="D90" s="90" t="n">
        <f aca="false">B90*C90</f>
        <v>0</v>
      </c>
      <c r="E90" s="84"/>
      <c r="F90" s="88" t="s">
        <v>116</v>
      </c>
      <c r="G90" s="89" t="n">
        <v>0</v>
      </c>
      <c r="H90" s="90" t="n">
        <v>10</v>
      </c>
      <c r="I90" s="90" t="n">
        <f aca="false">G90*H90</f>
        <v>0</v>
      </c>
    </row>
    <row r="91" s="7" customFormat="true" ht="13.7" hidden="false" customHeight="true" outlineLevel="0" collapsed="false">
      <c r="A91" s="96" t="s">
        <v>83</v>
      </c>
      <c r="B91" s="89" t="n">
        <v>0</v>
      </c>
      <c r="C91" s="90" t="n">
        <v>1.5</v>
      </c>
      <c r="D91" s="90" t="n">
        <f aca="false">B91*C91</f>
        <v>0</v>
      </c>
      <c r="E91" s="84"/>
      <c r="F91" s="88" t="s">
        <v>117</v>
      </c>
      <c r="G91" s="89" t="n">
        <v>0</v>
      </c>
      <c r="H91" s="90" t="n">
        <v>15</v>
      </c>
      <c r="I91" s="90" t="n">
        <f aca="false">G91*H91</f>
        <v>0</v>
      </c>
    </row>
    <row r="92" s="7" customFormat="true" ht="13.7" hidden="false" customHeight="true" outlineLevel="0" collapsed="false">
      <c r="A92" s="96"/>
      <c r="B92" s="96"/>
      <c r="C92" s="96"/>
      <c r="D92" s="96"/>
      <c r="E92" s="84"/>
      <c r="F92" s="88" t="s">
        <v>70</v>
      </c>
      <c r="G92" s="89" t="n">
        <v>0</v>
      </c>
      <c r="H92" s="90" t="n">
        <v>3</v>
      </c>
      <c r="I92" s="90" t="n">
        <f aca="false">G92*H92</f>
        <v>0</v>
      </c>
    </row>
    <row r="93" s="7" customFormat="true" ht="13.7" hidden="false" customHeight="true" outlineLevel="0" collapsed="false">
      <c r="A93" s="87" t="s">
        <v>118</v>
      </c>
      <c r="B93" s="87"/>
      <c r="C93" s="87"/>
      <c r="D93" s="87"/>
      <c r="E93" s="84"/>
      <c r="F93" s="88" t="s">
        <v>119</v>
      </c>
      <c r="G93" s="89" t="n">
        <v>0</v>
      </c>
      <c r="H93" s="90" t="n">
        <v>7</v>
      </c>
      <c r="I93" s="90" t="n">
        <f aca="false">G93*H93</f>
        <v>0</v>
      </c>
    </row>
    <row r="94" s="7" customFormat="true" ht="13.7" hidden="false" customHeight="true" outlineLevel="0" collapsed="false">
      <c r="A94" s="88" t="s">
        <v>62</v>
      </c>
      <c r="B94" s="89" t="n">
        <v>0</v>
      </c>
      <c r="C94" s="90" t="n">
        <v>2</v>
      </c>
      <c r="D94" s="90" t="n">
        <f aca="false">B94*C94</f>
        <v>0</v>
      </c>
      <c r="E94" s="84"/>
      <c r="F94" s="88" t="s">
        <v>120</v>
      </c>
      <c r="G94" s="89" t="n">
        <v>0</v>
      </c>
      <c r="H94" s="90" t="n">
        <v>2</v>
      </c>
      <c r="I94" s="90" t="n">
        <f aca="false">G94*H94</f>
        <v>0</v>
      </c>
    </row>
    <row r="95" s="7" customFormat="true" ht="13.7" hidden="false" customHeight="true" outlineLevel="0" collapsed="false">
      <c r="A95" s="88" t="s">
        <v>121</v>
      </c>
      <c r="B95" s="89" t="n">
        <v>0</v>
      </c>
      <c r="C95" s="90" t="n">
        <v>4</v>
      </c>
      <c r="D95" s="90" t="n">
        <f aca="false">B95*C95</f>
        <v>0</v>
      </c>
      <c r="E95" s="84"/>
      <c r="F95" s="88" t="s">
        <v>90</v>
      </c>
      <c r="G95" s="89" t="n">
        <v>0</v>
      </c>
      <c r="H95" s="90" t="n">
        <v>15</v>
      </c>
      <c r="I95" s="90" t="n">
        <f aca="false">G95*H95</f>
        <v>0</v>
      </c>
    </row>
    <row r="96" s="7" customFormat="true" ht="13.7" hidden="false" customHeight="true" outlineLevel="0" collapsed="false">
      <c r="A96" s="88" t="s">
        <v>122</v>
      </c>
      <c r="B96" s="89" t="n">
        <v>0</v>
      </c>
      <c r="C96" s="90" t="n">
        <v>7</v>
      </c>
      <c r="D96" s="90" t="n">
        <f aca="false">B96*C96</f>
        <v>0</v>
      </c>
      <c r="E96" s="84"/>
      <c r="F96" s="88" t="s">
        <v>123</v>
      </c>
      <c r="G96" s="89" t="n">
        <v>0</v>
      </c>
      <c r="H96" s="90" t="n">
        <v>8</v>
      </c>
      <c r="I96" s="90" t="n">
        <f aca="false">G96*H96</f>
        <v>0</v>
      </c>
    </row>
    <row r="97" s="7" customFormat="true" ht="13.7" hidden="false" customHeight="true" outlineLevel="0" collapsed="false">
      <c r="A97" s="88" t="s">
        <v>124</v>
      </c>
      <c r="B97" s="89" t="n">
        <v>0</v>
      </c>
      <c r="C97" s="90" t="n">
        <v>4</v>
      </c>
      <c r="D97" s="90" t="n">
        <f aca="false">B97*C97</f>
        <v>0</v>
      </c>
      <c r="E97" s="84"/>
      <c r="F97" s="88" t="s">
        <v>125</v>
      </c>
      <c r="G97" s="89" t="n">
        <v>0</v>
      </c>
      <c r="H97" s="90" t="n">
        <v>1</v>
      </c>
      <c r="I97" s="90" t="n">
        <f aca="false">G97*H97</f>
        <v>0</v>
      </c>
    </row>
    <row r="98" s="7" customFormat="true" ht="13.7" hidden="false" customHeight="true" outlineLevel="0" collapsed="false">
      <c r="A98" s="88" t="s">
        <v>126</v>
      </c>
      <c r="B98" s="89" t="n">
        <v>0</v>
      </c>
      <c r="C98" s="90" t="n">
        <v>2</v>
      </c>
      <c r="D98" s="90" t="n">
        <f aca="false">B98*C98</f>
        <v>0</v>
      </c>
      <c r="E98" s="84"/>
      <c r="F98" s="88" t="s">
        <v>126</v>
      </c>
      <c r="G98" s="89" t="n">
        <v>0</v>
      </c>
      <c r="H98" s="90" t="n">
        <v>2</v>
      </c>
      <c r="I98" s="90" t="n">
        <f aca="false">G98*H98</f>
        <v>0</v>
      </c>
    </row>
    <row r="99" s="7" customFormat="true" ht="13.7" hidden="false" customHeight="true" outlineLevel="0" collapsed="false">
      <c r="A99" s="88" t="s">
        <v>127</v>
      </c>
      <c r="B99" s="89" t="n">
        <v>0</v>
      </c>
      <c r="C99" s="90" t="n">
        <v>2</v>
      </c>
      <c r="D99" s="90" t="n">
        <f aca="false">B99*C99</f>
        <v>0</v>
      </c>
      <c r="E99" s="84"/>
      <c r="F99" s="88" t="s">
        <v>128</v>
      </c>
      <c r="G99" s="89" t="n">
        <v>0</v>
      </c>
      <c r="H99" s="90" t="n">
        <v>3</v>
      </c>
      <c r="I99" s="90" t="n">
        <f aca="false">G99*H99</f>
        <v>0</v>
      </c>
    </row>
    <row r="100" s="7" customFormat="true" ht="13.7" hidden="false" customHeight="true" outlineLevel="0" collapsed="false">
      <c r="A100" s="88" t="s">
        <v>129</v>
      </c>
      <c r="B100" s="89" t="n">
        <v>0</v>
      </c>
      <c r="C100" s="90" t="n">
        <v>5</v>
      </c>
      <c r="D100" s="90" t="n">
        <f aca="false">B100*C100</f>
        <v>0</v>
      </c>
      <c r="E100" s="84"/>
      <c r="F100" s="96" t="s">
        <v>83</v>
      </c>
      <c r="G100" s="89" t="n">
        <v>0</v>
      </c>
      <c r="H100" s="90" t="n">
        <v>1.5</v>
      </c>
      <c r="I100" s="90" t="n">
        <f aca="false">G100*H100</f>
        <v>0</v>
      </c>
    </row>
    <row r="101" s="7" customFormat="true" ht="13.7" hidden="false" customHeight="true" outlineLevel="0" collapsed="false">
      <c r="A101" s="96" t="s">
        <v>83</v>
      </c>
      <c r="B101" s="89" t="n">
        <v>0</v>
      </c>
      <c r="C101" s="90" t="n">
        <v>1.5</v>
      </c>
      <c r="D101" s="90" t="n">
        <f aca="false">B101*C101</f>
        <v>0</v>
      </c>
      <c r="E101" s="84"/>
      <c r="F101" s="96" t="s">
        <v>130</v>
      </c>
      <c r="G101" s="89" t="n">
        <v>0</v>
      </c>
      <c r="H101" s="90" t="n">
        <v>7</v>
      </c>
      <c r="I101" s="90" t="n">
        <f aca="false">G101*H101</f>
        <v>0</v>
      </c>
    </row>
    <row r="102" s="7" customFormat="true" ht="13.7" hidden="false" customHeight="true" outlineLevel="0" collapsed="false">
      <c r="A102" s="102" t="s">
        <v>131</v>
      </c>
      <c r="B102" s="103"/>
      <c r="C102" s="90"/>
      <c r="D102" s="104" t="n">
        <f aca="false">SUM(D52:D91,D94:D101)</f>
        <v>0</v>
      </c>
      <c r="E102" s="84"/>
      <c r="F102" s="102" t="s">
        <v>131</v>
      </c>
      <c r="G102" s="103"/>
      <c r="H102" s="90"/>
      <c r="I102" s="104" t="n">
        <f aca="false">SUM(I86:I101,I68:I83,I52:I65)</f>
        <v>0</v>
      </c>
    </row>
    <row r="103" s="7" customFormat="true" ht="13.7" hidden="false" customHeight="true" outlineLevel="0" collapsed="false">
      <c r="A103" s="105"/>
      <c r="B103" s="106"/>
      <c r="C103" s="107"/>
      <c r="D103" s="108"/>
      <c r="E103" s="84"/>
      <c r="F103" s="105"/>
      <c r="G103" s="106"/>
      <c r="H103" s="107"/>
      <c r="I103" s="108"/>
      <c r="J103" s="21"/>
    </row>
    <row r="104" s="7" customFormat="true" ht="13.7" hidden="false" customHeight="true" outlineLevel="0" collapsed="false">
      <c r="A104" s="105"/>
      <c r="B104" s="106"/>
      <c r="C104" s="107"/>
      <c r="D104" s="108"/>
      <c r="E104" s="84"/>
      <c r="F104" s="105"/>
      <c r="G104" s="106"/>
      <c r="H104" s="107"/>
      <c r="I104" s="108"/>
      <c r="J104" s="21"/>
    </row>
    <row r="105" s="86" customFormat="true" ht="13.7" hidden="false" customHeight="true" outlineLevel="0" collapsed="false">
      <c r="A105" s="105"/>
      <c r="B105" s="106"/>
      <c r="C105" s="107"/>
      <c r="D105" s="108"/>
      <c r="E105" s="84"/>
      <c r="F105" s="105"/>
      <c r="G105" s="106"/>
      <c r="H105" s="107"/>
      <c r="I105" s="108"/>
      <c r="J105" s="109"/>
    </row>
    <row r="106" s="86" customFormat="true" ht="13.7" hidden="false" customHeight="true" outlineLevel="0" collapsed="false">
      <c r="A106" s="105"/>
      <c r="B106" s="106"/>
      <c r="C106" s="107"/>
      <c r="D106" s="108"/>
      <c r="E106" s="84"/>
      <c r="F106" s="105"/>
      <c r="G106" s="106"/>
      <c r="H106" s="107"/>
      <c r="I106" s="108"/>
      <c r="J106" s="109"/>
    </row>
    <row r="107" s="7" customFormat="true" ht="13.7" hidden="false" customHeight="true" outlineLevel="0" collapsed="false">
      <c r="A107" s="105"/>
      <c r="B107" s="105"/>
      <c r="C107" s="105"/>
      <c r="D107" s="105"/>
      <c r="E107" s="84"/>
      <c r="F107" s="105"/>
      <c r="G107" s="106"/>
      <c r="H107" s="107"/>
      <c r="I107" s="108"/>
    </row>
    <row r="108" s="7" customFormat="true" ht="13.7" hidden="false" customHeight="true" outlineLevel="0" collapsed="false">
      <c r="A108" s="110" t="s">
        <v>53</v>
      </c>
      <c r="B108" s="111" t="s">
        <v>38</v>
      </c>
      <c r="C108" s="112" t="s">
        <v>54</v>
      </c>
      <c r="D108" s="113"/>
      <c r="E108" s="84"/>
      <c r="F108" s="110" t="s">
        <v>53</v>
      </c>
      <c r="G108" s="114" t="s">
        <v>38</v>
      </c>
      <c r="H108" s="112" t="s">
        <v>54</v>
      </c>
      <c r="I108" s="113"/>
    </row>
    <row r="109" s="7" customFormat="true" ht="13.7" hidden="false" customHeight="true" outlineLevel="0" collapsed="false">
      <c r="A109" s="87" t="s">
        <v>132</v>
      </c>
      <c r="B109" s="87"/>
      <c r="C109" s="87"/>
      <c r="D109" s="87"/>
      <c r="E109" s="84"/>
      <c r="F109" s="87" t="s">
        <v>133</v>
      </c>
      <c r="G109" s="87"/>
      <c r="H109" s="87"/>
      <c r="I109" s="87"/>
    </row>
    <row r="110" s="7" customFormat="true" ht="13.7" hidden="false" customHeight="true" outlineLevel="0" collapsed="false">
      <c r="A110" s="88" t="s">
        <v>134</v>
      </c>
      <c r="B110" s="89" t="n">
        <v>0</v>
      </c>
      <c r="C110" s="90" t="n">
        <v>10</v>
      </c>
      <c r="D110" s="90" t="n">
        <f aca="false">B110*C110</f>
        <v>0</v>
      </c>
      <c r="E110" s="84"/>
      <c r="F110" s="88" t="s">
        <v>135</v>
      </c>
      <c r="G110" s="89" t="n">
        <v>0</v>
      </c>
      <c r="H110" s="90" t="n">
        <v>5</v>
      </c>
      <c r="I110" s="90" t="n">
        <f aca="false">G110*H110</f>
        <v>0</v>
      </c>
    </row>
    <row r="111" s="7" customFormat="true" ht="12.2" hidden="false" customHeight="true" outlineLevel="0" collapsed="false">
      <c r="A111" s="88" t="s">
        <v>136</v>
      </c>
      <c r="B111" s="89" t="n">
        <v>0</v>
      </c>
      <c r="C111" s="90" t="n">
        <v>10</v>
      </c>
      <c r="D111" s="90" t="n">
        <f aca="false">B111*C111</f>
        <v>0</v>
      </c>
      <c r="E111" s="84"/>
      <c r="F111" s="88" t="s">
        <v>137</v>
      </c>
      <c r="G111" s="89" t="n">
        <v>0</v>
      </c>
      <c r="H111" s="90" t="n">
        <v>2</v>
      </c>
      <c r="I111" s="90" t="n">
        <f aca="false">G111*H111</f>
        <v>0</v>
      </c>
    </row>
    <row r="112" s="7" customFormat="true" ht="12.75" hidden="false" customHeight="true" outlineLevel="0" collapsed="false">
      <c r="A112" s="88" t="s">
        <v>111</v>
      </c>
      <c r="B112" s="89" t="n">
        <v>0</v>
      </c>
      <c r="C112" s="90" t="n">
        <v>3</v>
      </c>
      <c r="D112" s="90" t="n">
        <f aca="false">B112*C112</f>
        <v>0</v>
      </c>
      <c r="E112" s="84"/>
      <c r="F112" s="91" t="s">
        <v>138</v>
      </c>
      <c r="G112" s="89" t="n">
        <v>0</v>
      </c>
      <c r="H112" s="90" t="n">
        <v>4</v>
      </c>
      <c r="I112" s="90" t="n">
        <f aca="false">G112*H112</f>
        <v>0</v>
      </c>
    </row>
    <row r="113" s="7" customFormat="true" ht="12.75" hidden="false" customHeight="true" outlineLevel="0" collapsed="false">
      <c r="A113" s="88" t="s">
        <v>62</v>
      </c>
      <c r="B113" s="89" t="n">
        <v>0</v>
      </c>
      <c r="C113" s="90" t="n">
        <v>2</v>
      </c>
      <c r="D113" s="90" t="n">
        <f aca="false">B113*C113</f>
        <v>0</v>
      </c>
      <c r="E113" s="84"/>
      <c r="F113" s="88" t="s">
        <v>139</v>
      </c>
      <c r="G113" s="89" t="n">
        <v>0</v>
      </c>
      <c r="H113" s="90" t="n">
        <v>8</v>
      </c>
      <c r="I113" s="90" t="n">
        <f aca="false">G113*H113</f>
        <v>0</v>
      </c>
    </row>
    <row r="114" s="7" customFormat="true" ht="13.7" hidden="false" customHeight="true" outlineLevel="0" collapsed="false">
      <c r="A114" s="88" t="s">
        <v>140</v>
      </c>
      <c r="B114" s="89" t="n">
        <v>0</v>
      </c>
      <c r="C114" s="90" t="n">
        <v>20</v>
      </c>
      <c r="D114" s="90" t="n">
        <f aca="false">B114*C114</f>
        <v>0</v>
      </c>
      <c r="E114" s="84"/>
      <c r="F114" s="88" t="s">
        <v>141</v>
      </c>
      <c r="G114" s="89" t="n">
        <v>0</v>
      </c>
      <c r="H114" s="90" t="n">
        <v>2</v>
      </c>
      <c r="I114" s="90" t="n">
        <f aca="false">G114*H114</f>
        <v>0</v>
      </c>
    </row>
    <row r="115" s="7" customFormat="true" ht="13.7" hidden="false" customHeight="true" outlineLevel="0" collapsed="false">
      <c r="A115" s="88" t="s">
        <v>142</v>
      </c>
      <c r="B115" s="89" t="n">
        <v>0</v>
      </c>
      <c r="C115" s="90" t="n">
        <v>6</v>
      </c>
      <c r="D115" s="90" t="n">
        <f aca="false">B115*C115</f>
        <v>0</v>
      </c>
      <c r="E115" s="84"/>
      <c r="F115" s="88" t="s">
        <v>143</v>
      </c>
      <c r="G115" s="89" t="n">
        <v>0</v>
      </c>
      <c r="H115" s="90" t="n">
        <v>4</v>
      </c>
      <c r="I115" s="90" t="n">
        <f aca="false">G115*H115</f>
        <v>0</v>
      </c>
    </row>
    <row r="116" s="7" customFormat="true" ht="13.7" hidden="false" customHeight="true" outlineLevel="0" collapsed="false">
      <c r="A116" s="88" t="s">
        <v>144</v>
      </c>
      <c r="B116" s="89" t="n">
        <v>0</v>
      </c>
      <c r="C116" s="90" t="n">
        <v>2</v>
      </c>
      <c r="D116" s="90" t="n">
        <f aca="false">B116*C116</f>
        <v>0</v>
      </c>
      <c r="E116" s="84"/>
      <c r="F116" s="88" t="s">
        <v>145</v>
      </c>
      <c r="G116" s="89" t="n">
        <v>0</v>
      </c>
      <c r="H116" s="90" t="n">
        <v>2</v>
      </c>
      <c r="I116" s="90" t="n">
        <f aca="false">G116*H116</f>
        <v>0</v>
      </c>
    </row>
    <row r="117" s="7" customFormat="true" ht="13.7" hidden="false" customHeight="true" outlineLevel="0" collapsed="false">
      <c r="A117" s="88" t="s">
        <v>120</v>
      </c>
      <c r="B117" s="89" t="n">
        <v>0</v>
      </c>
      <c r="C117" s="90" t="n">
        <v>2</v>
      </c>
      <c r="D117" s="90" t="n">
        <f aca="false">B117*C117</f>
        <v>0</v>
      </c>
      <c r="E117" s="84"/>
      <c r="F117" s="88" t="s">
        <v>146</v>
      </c>
      <c r="G117" s="89" t="n">
        <v>0</v>
      </c>
      <c r="H117" s="90" t="n">
        <v>1</v>
      </c>
      <c r="I117" s="90" t="n">
        <f aca="false">G117*H117</f>
        <v>0</v>
      </c>
    </row>
    <row r="118" s="7" customFormat="true" ht="13.7" hidden="false" customHeight="true" outlineLevel="0" collapsed="false">
      <c r="A118" s="88" t="s">
        <v>147</v>
      </c>
      <c r="B118" s="89" t="n">
        <v>0</v>
      </c>
      <c r="C118" s="90" t="n">
        <v>15</v>
      </c>
      <c r="D118" s="90" t="n">
        <f aca="false">B118*C118</f>
        <v>0</v>
      </c>
      <c r="E118" s="84"/>
      <c r="F118" s="96" t="s">
        <v>83</v>
      </c>
      <c r="G118" s="89" t="n">
        <v>0</v>
      </c>
      <c r="H118" s="90" t="n">
        <v>1.5</v>
      </c>
      <c r="I118" s="90" t="n">
        <f aca="false">G118*H118</f>
        <v>0</v>
      </c>
    </row>
    <row r="119" s="7" customFormat="true" ht="13.7" hidden="false" customHeight="true" outlineLevel="0" collapsed="false">
      <c r="A119" s="88" t="s">
        <v>148</v>
      </c>
      <c r="B119" s="89" t="n">
        <v>0</v>
      </c>
      <c r="C119" s="90" t="n">
        <v>8</v>
      </c>
      <c r="D119" s="90" t="n">
        <f aca="false">B119*C119</f>
        <v>0</v>
      </c>
      <c r="E119" s="84"/>
      <c r="F119" s="96" t="s">
        <v>149</v>
      </c>
      <c r="G119" s="89" t="n">
        <v>0</v>
      </c>
      <c r="H119" s="90" t="n">
        <v>1</v>
      </c>
      <c r="I119" s="90" t="n">
        <f aca="false">G119*H119</f>
        <v>0</v>
      </c>
    </row>
    <row r="120" s="7" customFormat="true" ht="13.7" hidden="false" customHeight="true" outlineLevel="0" collapsed="false">
      <c r="A120" s="88" t="s">
        <v>150</v>
      </c>
      <c r="B120" s="89" t="n">
        <v>0</v>
      </c>
      <c r="C120" s="90" t="n">
        <v>7</v>
      </c>
      <c r="D120" s="90" t="n">
        <f aca="false">B120*C120</f>
        <v>0</v>
      </c>
      <c r="E120" s="84"/>
      <c r="F120" s="115"/>
      <c r="G120" s="116"/>
      <c r="H120" s="117"/>
      <c r="I120" s="118"/>
    </row>
    <row r="121" s="7" customFormat="true" ht="13.7" hidden="false" customHeight="true" outlineLevel="0" collapsed="false">
      <c r="A121" s="88" t="s">
        <v>151</v>
      </c>
      <c r="B121" s="89" t="n">
        <v>0</v>
      </c>
      <c r="C121" s="90" t="n">
        <v>4</v>
      </c>
      <c r="D121" s="90" t="n">
        <f aca="false">B121*C121</f>
        <v>0</v>
      </c>
      <c r="E121" s="84"/>
      <c r="F121" s="87" t="s">
        <v>152</v>
      </c>
      <c r="G121" s="87"/>
      <c r="H121" s="87"/>
      <c r="I121" s="87"/>
    </row>
    <row r="122" s="7" customFormat="true" ht="13.7" hidden="false" customHeight="true" outlineLevel="0" collapsed="false">
      <c r="A122" s="88" t="s">
        <v>153</v>
      </c>
      <c r="B122" s="89" t="n">
        <v>0</v>
      </c>
      <c r="C122" s="90" t="n">
        <v>2</v>
      </c>
      <c r="D122" s="90" t="n">
        <f aca="false">B122*C122</f>
        <v>0</v>
      </c>
      <c r="E122" s="84"/>
      <c r="F122" s="88" t="s">
        <v>154</v>
      </c>
      <c r="G122" s="89" t="n">
        <v>0</v>
      </c>
      <c r="H122" s="90" t="n">
        <v>1.5</v>
      </c>
      <c r="I122" s="90" t="n">
        <f aca="false">G122*H122</f>
        <v>0</v>
      </c>
    </row>
    <row r="123" s="7" customFormat="true" ht="13.7" hidden="false" customHeight="true" outlineLevel="0" collapsed="false">
      <c r="A123" s="88" t="s">
        <v>155</v>
      </c>
      <c r="B123" s="89" t="n">
        <v>0</v>
      </c>
      <c r="C123" s="90" t="n">
        <v>6</v>
      </c>
      <c r="D123" s="90" t="n">
        <f aca="false">B123*C123</f>
        <v>0</v>
      </c>
      <c r="E123" s="84"/>
      <c r="F123" s="88" t="s">
        <v>156</v>
      </c>
      <c r="G123" s="89" t="n">
        <v>0</v>
      </c>
      <c r="H123" s="90" t="n">
        <v>2</v>
      </c>
      <c r="I123" s="90" t="n">
        <f aca="false">G123*H123</f>
        <v>0</v>
      </c>
    </row>
    <row r="124" s="7" customFormat="true" ht="13.7" hidden="false" customHeight="true" outlineLevel="0" collapsed="false">
      <c r="A124" s="88" t="s">
        <v>75</v>
      </c>
      <c r="B124" s="89" t="n">
        <v>0</v>
      </c>
      <c r="C124" s="90" t="n">
        <v>4</v>
      </c>
      <c r="D124" s="90" t="n">
        <f aca="false">B124*C124</f>
        <v>0</v>
      </c>
      <c r="E124" s="84"/>
      <c r="F124" s="88" t="s">
        <v>157</v>
      </c>
      <c r="G124" s="89" t="n">
        <v>0</v>
      </c>
      <c r="H124" s="90" t="n">
        <v>3.5</v>
      </c>
      <c r="I124" s="90" t="n">
        <f aca="false">G124*H124</f>
        <v>0</v>
      </c>
    </row>
    <row r="125" s="7" customFormat="true" ht="13.7" hidden="false" customHeight="true" outlineLevel="0" collapsed="false">
      <c r="A125" s="88" t="s">
        <v>77</v>
      </c>
      <c r="B125" s="89" t="n">
        <v>0</v>
      </c>
      <c r="C125" s="90" t="n">
        <v>6</v>
      </c>
      <c r="D125" s="90" t="n">
        <f aca="false">B125*C125</f>
        <v>0</v>
      </c>
      <c r="E125" s="84"/>
      <c r="F125" s="88" t="s">
        <v>158</v>
      </c>
      <c r="G125" s="89" t="n">
        <v>0</v>
      </c>
      <c r="H125" s="90" t="n">
        <v>5</v>
      </c>
      <c r="I125" s="90" t="n">
        <f aca="false">G125*H125</f>
        <v>0</v>
      </c>
    </row>
    <row r="126" s="7" customFormat="true" ht="13.7" hidden="false" customHeight="true" outlineLevel="0" collapsed="false">
      <c r="A126" s="88" t="s">
        <v>106</v>
      </c>
      <c r="B126" s="89" t="n">
        <v>0</v>
      </c>
      <c r="C126" s="90" t="n">
        <v>8</v>
      </c>
      <c r="D126" s="90" t="n">
        <f aca="false">B126*C126</f>
        <v>0</v>
      </c>
      <c r="E126" s="84"/>
      <c r="F126" s="88" t="s">
        <v>159</v>
      </c>
      <c r="G126" s="89" t="n">
        <v>0</v>
      </c>
      <c r="H126" s="90" t="n">
        <v>6</v>
      </c>
      <c r="I126" s="90" t="n">
        <f aca="false">G126*H126</f>
        <v>0</v>
      </c>
    </row>
    <row r="127" s="7" customFormat="true" ht="13.7" hidden="false" customHeight="true" outlineLevel="0" collapsed="false">
      <c r="A127" s="96" t="s">
        <v>130</v>
      </c>
      <c r="B127" s="89" t="n">
        <v>0</v>
      </c>
      <c r="C127" s="90" t="n">
        <v>7</v>
      </c>
      <c r="D127" s="90" t="n">
        <f aca="false">B127*C127</f>
        <v>0</v>
      </c>
      <c r="E127" s="84"/>
      <c r="F127" s="88" t="s">
        <v>160</v>
      </c>
      <c r="G127" s="89" t="n">
        <v>0</v>
      </c>
      <c r="H127" s="90" t="n">
        <v>1</v>
      </c>
      <c r="I127" s="90" t="n">
        <f aca="false">G127*H127</f>
        <v>0</v>
      </c>
    </row>
    <row r="128" s="7" customFormat="true" ht="13.7" hidden="false" customHeight="true" outlineLevel="0" collapsed="false">
      <c r="A128" s="96" t="s">
        <v>149</v>
      </c>
      <c r="B128" s="89" t="n">
        <v>0</v>
      </c>
      <c r="C128" s="90" t="n">
        <v>1</v>
      </c>
      <c r="D128" s="90" t="n">
        <f aca="false">B128*C128</f>
        <v>0</v>
      </c>
      <c r="E128" s="84"/>
      <c r="F128" s="88" t="s">
        <v>161</v>
      </c>
      <c r="G128" s="89" t="n">
        <v>0</v>
      </c>
      <c r="H128" s="90" t="n">
        <v>4</v>
      </c>
      <c r="I128" s="90" t="n">
        <f aca="false">G128*H128</f>
        <v>0</v>
      </c>
    </row>
    <row r="129" s="7" customFormat="true" ht="13.7" hidden="false" customHeight="true" outlineLevel="0" collapsed="false">
      <c r="A129" s="96" t="s">
        <v>83</v>
      </c>
      <c r="B129" s="89" t="n">
        <v>0</v>
      </c>
      <c r="C129" s="90" t="n">
        <v>1.5</v>
      </c>
      <c r="D129" s="90" t="n">
        <f aca="false">B129*C129</f>
        <v>0</v>
      </c>
      <c r="E129" s="84"/>
      <c r="F129" s="88" t="s">
        <v>139</v>
      </c>
      <c r="G129" s="89" t="n">
        <v>0</v>
      </c>
      <c r="H129" s="90" t="n">
        <v>8</v>
      </c>
      <c r="I129" s="90" t="n">
        <f aca="false">G129*H129</f>
        <v>0</v>
      </c>
    </row>
    <row r="130" s="7" customFormat="true" ht="13.7" hidden="false" customHeight="true" outlineLevel="0" collapsed="false">
      <c r="A130" s="115"/>
      <c r="B130" s="116"/>
      <c r="C130" s="117"/>
      <c r="D130" s="118"/>
      <c r="E130" s="84"/>
      <c r="F130" s="88" t="s">
        <v>162</v>
      </c>
      <c r="G130" s="89" t="n">
        <v>0</v>
      </c>
      <c r="H130" s="90" t="n">
        <v>4</v>
      </c>
      <c r="I130" s="90" t="n">
        <f aca="false">G130*H130</f>
        <v>0</v>
      </c>
    </row>
    <row r="131" s="7" customFormat="true" ht="13.7" hidden="false" customHeight="true" outlineLevel="0" collapsed="false">
      <c r="A131" s="87" t="s">
        <v>163</v>
      </c>
      <c r="B131" s="87"/>
      <c r="C131" s="87"/>
      <c r="D131" s="87"/>
      <c r="E131" s="84"/>
      <c r="F131" s="88" t="s">
        <v>164</v>
      </c>
      <c r="G131" s="89" t="n">
        <v>0</v>
      </c>
      <c r="H131" s="90" t="n">
        <v>4</v>
      </c>
      <c r="I131" s="90" t="n">
        <f aca="false">G131*H131</f>
        <v>0</v>
      </c>
    </row>
    <row r="132" s="7" customFormat="true" ht="13.7" hidden="false" customHeight="true" outlineLevel="0" collapsed="false">
      <c r="A132" s="88" t="s">
        <v>165</v>
      </c>
      <c r="B132" s="89" t="n">
        <v>0</v>
      </c>
      <c r="C132" s="90" t="n">
        <v>1</v>
      </c>
      <c r="D132" s="90" t="n">
        <f aca="false">B132*C132</f>
        <v>0</v>
      </c>
      <c r="E132" s="84"/>
      <c r="F132" s="88" t="s">
        <v>166</v>
      </c>
      <c r="G132" s="89" t="n">
        <v>0</v>
      </c>
      <c r="H132" s="90" t="n">
        <v>3</v>
      </c>
      <c r="I132" s="90" t="n">
        <f aca="false">G132*H132</f>
        <v>0</v>
      </c>
    </row>
    <row r="133" s="7" customFormat="true" ht="13.7" hidden="false" customHeight="true" outlineLevel="0" collapsed="false">
      <c r="A133" s="88" t="s">
        <v>167</v>
      </c>
      <c r="B133" s="89" t="n">
        <v>0</v>
      </c>
      <c r="C133" s="90" t="n">
        <v>10</v>
      </c>
      <c r="D133" s="90" t="n">
        <f aca="false">B133*C133</f>
        <v>0</v>
      </c>
      <c r="E133" s="84"/>
      <c r="F133" s="88" t="s">
        <v>168</v>
      </c>
      <c r="G133" s="89" t="n">
        <v>0</v>
      </c>
      <c r="H133" s="90" t="n">
        <v>8</v>
      </c>
      <c r="I133" s="90" t="n">
        <f aca="false">G133*H133</f>
        <v>0</v>
      </c>
    </row>
    <row r="134" s="7" customFormat="true" ht="13.7" hidden="false" customHeight="true" outlineLevel="0" collapsed="false">
      <c r="A134" s="88" t="s">
        <v>169</v>
      </c>
      <c r="B134" s="89" t="n">
        <v>0</v>
      </c>
      <c r="C134" s="90" t="n">
        <v>5</v>
      </c>
      <c r="D134" s="90" t="n">
        <f aca="false">B134*C134</f>
        <v>0</v>
      </c>
      <c r="E134" s="84"/>
      <c r="F134" s="119" t="s">
        <v>170</v>
      </c>
      <c r="G134" s="89" t="n">
        <v>0</v>
      </c>
      <c r="H134" s="90" t="n">
        <v>8</v>
      </c>
      <c r="I134" s="90" t="n">
        <f aca="false">G134*H134</f>
        <v>0</v>
      </c>
    </row>
    <row r="135" s="7" customFormat="true" ht="13.7" hidden="false" customHeight="true" outlineLevel="0" collapsed="false">
      <c r="A135" s="88" t="s">
        <v>171</v>
      </c>
      <c r="B135" s="89" t="n">
        <v>0</v>
      </c>
      <c r="C135" s="90" t="n">
        <v>18</v>
      </c>
      <c r="D135" s="90" t="n">
        <f aca="false">B135*C135</f>
        <v>0</v>
      </c>
      <c r="E135" s="84"/>
      <c r="F135" s="120" t="s">
        <v>172</v>
      </c>
      <c r="G135" s="89" t="n">
        <v>0</v>
      </c>
      <c r="H135" s="90" t="n">
        <v>1.5</v>
      </c>
      <c r="I135" s="90" t="n">
        <f aca="false">G135*H135</f>
        <v>0</v>
      </c>
    </row>
    <row r="136" s="7" customFormat="true" ht="13.7" hidden="false" customHeight="true" outlineLevel="0" collapsed="false">
      <c r="A136" s="88" t="s">
        <v>173</v>
      </c>
      <c r="B136" s="89" t="n">
        <v>0</v>
      </c>
      <c r="C136" s="90" t="n">
        <v>1</v>
      </c>
      <c r="D136" s="90" t="n">
        <f aca="false">B136*C136</f>
        <v>0</v>
      </c>
      <c r="E136" s="84"/>
      <c r="F136" s="120" t="s">
        <v>174</v>
      </c>
      <c r="G136" s="89" t="n">
        <v>0</v>
      </c>
      <c r="H136" s="90" t="n">
        <v>10</v>
      </c>
      <c r="I136" s="90" t="n">
        <f aca="false">G136*H136</f>
        <v>0</v>
      </c>
    </row>
    <row r="137" s="7" customFormat="true" ht="13.7" hidden="false" customHeight="true" outlineLevel="0" collapsed="false">
      <c r="A137" s="88" t="s">
        <v>62</v>
      </c>
      <c r="B137" s="89" t="n">
        <v>0</v>
      </c>
      <c r="C137" s="90" t="n">
        <v>2</v>
      </c>
      <c r="D137" s="90" t="n">
        <f aca="false">B137*C137</f>
        <v>0</v>
      </c>
      <c r="E137" s="84"/>
      <c r="F137" s="120" t="s">
        <v>175</v>
      </c>
      <c r="G137" s="89" t="n">
        <v>0</v>
      </c>
      <c r="H137" s="90" t="n">
        <v>5</v>
      </c>
      <c r="I137" s="90" t="n">
        <f aca="false">G137*H137</f>
        <v>0</v>
      </c>
    </row>
    <row r="138" s="7" customFormat="true" ht="13.7" hidden="false" customHeight="true" outlineLevel="0" collapsed="false">
      <c r="A138" s="88" t="s">
        <v>64</v>
      </c>
      <c r="B138" s="89" t="n">
        <v>0</v>
      </c>
      <c r="C138" s="90" t="n">
        <v>4</v>
      </c>
      <c r="D138" s="90" t="n">
        <f aca="false">B138*C138</f>
        <v>0</v>
      </c>
      <c r="E138" s="84"/>
      <c r="F138" s="120" t="s">
        <v>176</v>
      </c>
      <c r="G138" s="89" t="n">
        <v>0</v>
      </c>
      <c r="H138" s="90" t="n">
        <v>5</v>
      </c>
      <c r="I138" s="90" t="n">
        <f aca="false">G138*H138</f>
        <v>0</v>
      </c>
    </row>
    <row r="139" s="7" customFormat="true" ht="13.7" hidden="false" customHeight="true" outlineLevel="0" collapsed="false">
      <c r="A139" s="88" t="s">
        <v>177</v>
      </c>
      <c r="B139" s="89" t="n">
        <v>0</v>
      </c>
      <c r="C139" s="90" t="n">
        <v>5</v>
      </c>
      <c r="D139" s="90" t="n">
        <f aca="false">B139*C139</f>
        <v>0</v>
      </c>
      <c r="E139" s="84"/>
      <c r="F139" s="121" t="s">
        <v>178</v>
      </c>
      <c r="G139" s="89" t="n">
        <v>0</v>
      </c>
      <c r="H139" s="90" t="n">
        <v>3</v>
      </c>
      <c r="I139" s="90" t="n">
        <f aca="false">G139*H139</f>
        <v>0</v>
      </c>
    </row>
    <row r="140" s="7" customFormat="true" ht="13.7" hidden="false" customHeight="true" outlineLevel="0" collapsed="false">
      <c r="A140" s="88" t="s">
        <v>179</v>
      </c>
      <c r="B140" s="89" t="n">
        <v>0</v>
      </c>
      <c r="C140" s="90" t="n">
        <v>5</v>
      </c>
      <c r="D140" s="90" t="n">
        <f aca="false">B140*C140</f>
        <v>0</v>
      </c>
      <c r="E140" s="84"/>
      <c r="F140" s="96" t="s">
        <v>149</v>
      </c>
      <c r="G140" s="89" t="n">
        <v>0</v>
      </c>
      <c r="H140" s="90" t="n">
        <v>1</v>
      </c>
      <c r="I140" s="90" t="n">
        <f aca="false">G140*H140</f>
        <v>0</v>
      </c>
    </row>
    <row r="141" s="7" customFormat="true" ht="13.7" hidden="false" customHeight="true" outlineLevel="0" collapsed="false">
      <c r="A141" s="88" t="s">
        <v>180</v>
      </c>
      <c r="B141" s="89" t="n">
        <v>0</v>
      </c>
      <c r="C141" s="90" t="n">
        <v>5</v>
      </c>
      <c r="D141" s="90" t="n">
        <f aca="false">B141*C141</f>
        <v>0</v>
      </c>
      <c r="E141" s="84"/>
      <c r="F141" s="96" t="s">
        <v>83</v>
      </c>
      <c r="G141" s="89" t="n">
        <v>0</v>
      </c>
      <c r="H141" s="90" t="n">
        <v>1.5</v>
      </c>
      <c r="I141" s="90" t="n">
        <f aca="false">G141*H141</f>
        <v>0</v>
      </c>
    </row>
    <row r="142" s="7" customFormat="true" ht="13.7" hidden="false" customHeight="true" outlineLevel="0" collapsed="false">
      <c r="A142" s="88" t="s">
        <v>181</v>
      </c>
      <c r="B142" s="89" t="n">
        <v>0</v>
      </c>
      <c r="C142" s="90" t="n">
        <v>10</v>
      </c>
      <c r="D142" s="90" t="n">
        <f aca="false">B142*C142</f>
        <v>0</v>
      </c>
      <c r="E142" s="84"/>
      <c r="F142" s="122" t="s">
        <v>131</v>
      </c>
      <c r="G142" s="123"/>
      <c r="H142" s="100"/>
      <c r="I142" s="124" t="n">
        <f aca="false">SUM(I122:I141,I110:I119)</f>
        <v>0</v>
      </c>
    </row>
    <row r="143" s="7" customFormat="true" ht="13.7" hidden="false" customHeight="true" outlineLevel="0" collapsed="false">
      <c r="A143" s="88" t="s">
        <v>139</v>
      </c>
      <c r="B143" s="89" t="n">
        <v>0</v>
      </c>
      <c r="C143" s="90" t="n">
        <v>8</v>
      </c>
      <c r="D143" s="90" t="n">
        <f aca="false">B143*C143</f>
        <v>0</v>
      </c>
      <c r="E143" s="84"/>
      <c r="F143" s="125"/>
      <c r="G143" s="126"/>
      <c r="H143" s="127"/>
      <c r="I143" s="128"/>
    </row>
    <row r="144" s="7" customFormat="true" ht="13.7" hidden="false" customHeight="true" outlineLevel="0" collapsed="false">
      <c r="A144" s="91" t="s">
        <v>182</v>
      </c>
      <c r="B144" s="89" t="n">
        <v>0</v>
      </c>
      <c r="C144" s="90" t="n">
        <v>4</v>
      </c>
      <c r="D144" s="90" t="n">
        <f aca="false">B144*C144</f>
        <v>0</v>
      </c>
      <c r="E144" s="84"/>
      <c r="F144" s="129"/>
      <c r="G144" s="130"/>
      <c r="H144" s="107"/>
      <c r="I144" s="131"/>
    </row>
    <row r="145" s="7" customFormat="true" ht="13.7" hidden="false" customHeight="true" outlineLevel="0" collapsed="false">
      <c r="A145" s="88" t="s">
        <v>183</v>
      </c>
      <c r="B145" s="89" t="n">
        <v>0</v>
      </c>
      <c r="C145" s="90" t="n">
        <v>2</v>
      </c>
      <c r="D145" s="90" t="n">
        <f aca="false">B145*C145</f>
        <v>0</v>
      </c>
      <c r="E145" s="84"/>
      <c r="F145" s="132" t="s">
        <v>184</v>
      </c>
      <c r="G145" s="130"/>
      <c r="H145" s="130"/>
      <c r="I145" s="56" t="n">
        <f aca="false">SUM(I142,I102,D152,D102)</f>
        <v>0</v>
      </c>
    </row>
    <row r="146" s="7" customFormat="true" ht="13.7" hidden="false" customHeight="true" outlineLevel="0" collapsed="false">
      <c r="A146" s="88" t="s">
        <v>75</v>
      </c>
      <c r="B146" s="89" t="n">
        <v>0</v>
      </c>
      <c r="C146" s="90" t="n">
        <v>4</v>
      </c>
      <c r="D146" s="90" t="n">
        <f aca="false">B146*C146</f>
        <v>0</v>
      </c>
      <c r="E146" s="84"/>
      <c r="F146" s="132"/>
      <c r="G146" s="130"/>
      <c r="H146" s="130"/>
      <c r="I146" s="56"/>
    </row>
    <row r="147" s="7" customFormat="true" ht="13.7" hidden="false" customHeight="true" outlineLevel="0" collapsed="false">
      <c r="A147" s="88" t="s">
        <v>77</v>
      </c>
      <c r="B147" s="89" t="n">
        <v>0</v>
      </c>
      <c r="C147" s="90" t="n">
        <v>6</v>
      </c>
      <c r="D147" s="90" t="n">
        <f aca="false">B147*C147</f>
        <v>0</v>
      </c>
      <c r="E147" s="84"/>
      <c r="F147" s="133"/>
      <c r="G147" s="134"/>
      <c r="H147" s="135"/>
      <c r="I147" s="136"/>
    </row>
    <row r="148" s="7" customFormat="true" ht="13.7" hidden="false" customHeight="true" outlineLevel="0" collapsed="false">
      <c r="A148" s="88" t="s">
        <v>106</v>
      </c>
      <c r="B148" s="89" t="n">
        <v>0</v>
      </c>
      <c r="C148" s="90" t="n">
        <v>8</v>
      </c>
      <c r="D148" s="90" t="n">
        <f aca="false">B148*C148</f>
        <v>0</v>
      </c>
      <c r="E148" s="84"/>
      <c r="F148" s="132" t="s">
        <v>185</v>
      </c>
      <c r="G148" s="137" t="n">
        <f aca="false">B89+B90+G83+B128+G119+G140</f>
        <v>0</v>
      </c>
      <c r="H148" s="137"/>
      <c r="I148" s="138" t="s">
        <v>186</v>
      </c>
    </row>
    <row r="149" s="7" customFormat="true" ht="13.7" hidden="false" customHeight="true" outlineLevel="0" collapsed="false">
      <c r="A149" s="88" t="s">
        <v>187</v>
      </c>
      <c r="B149" s="89" t="n">
        <v>0</v>
      </c>
      <c r="C149" s="90" t="n">
        <v>5</v>
      </c>
      <c r="D149" s="90" t="n">
        <f aca="false">B149*C149</f>
        <v>0</v>
      </c>
      <c r="E149" s="84"/>
      <c r="F149" s="132"/>
      <c r="G149" s="137"/>
      <c r="H149" s="137"/>
      <c r="I149" s="138"/>
    </row>
    <row r="150" s="7" customFormat="true" ht="13.7" hidden="false" customHeight="true" outlineLevel="0" collapsed="false">
      <c r="A150" s="88" t="s">
        <v>188</v>
      </c>
      <c r="B150" s="89" t="n">
        <v>0</v>
      </c>
      <c r="C150" s="90" t="n">
        <v>2</v>
      </c>
      <c r="D150" s="90" t="n">
        <f aca="false">B150*C150</f>
        <v>0</v>
      </c>
      <c r="E150" s="84"/>
      <c r="F150" s="139"/>
      <c r="G150" s="140"/>
      <c r="H150" s="141"/>
      <c r="I150" s="142"/>
    </row>
    <row r="151" s="7" customFormat="true" ht="13.7" hidden="false" customHeight="true" outlineLevel="0" collapsed="false">
      <c r="A151" s="96" t="s">
        <v>83</v>
      </c>
      <c r="B151" s="89" t="n">
        <v>0</v>
      </c>
      <c r="C151" s="104" t="n">
        <v>1.5</v>
      </c>
      <c r="D151" s="90" t="n">
        <f aca="false">B151*C151</f>
        <v>0</v>
      </c>
      <c r="F151" s="132" t="s">
        <v>189</v>
      </c>
      <c r="G151" s="143" t="n">
        <f aca="false">G65+G82+B91+B101+G100+G118+B129+G141+B151</f>
        <v>0</v>
      </c>
      <c r="H151" s="143"/>
      <c r="I151" s="144" t="s">
        <v>186</v>
      </c>
    </row>
    <row r="152" s="7" customFormat="true" ht="13.7" hidden="false" customHeight="true" outlineLevel="0" collapsed="false">
      <c r="A152" s="102" t="s">
        <v>131</v>
      </c>
      <c r="B152" s="103"/>
      <c r="C152" s="90"/>
      <c r="D152" s="104" t="n">
        <f aca="false">SUM(D132:D151,D110:D129)</f>
        <v>0</v>
      </c>
      <c r="F152" s="132"/>
      <c r="G152" s="143"/>
      <c r="H152" s="143"/>
      <c r="I152" s="144"/>
    </row>
    <row r="153" customFormat="false" ht="12.75" hidden="false" customHeight="false" outlineLevel="0" collapsed="false">
      <c r="C153" s="145"/>
      <c r="D153" s="7"/>
      <c r="F153" s="7"/>
      <c r="G153" s="146"/>
      <c r="H153" s="147"/>
      <c r="I153" s="7"/>
    </row>
    <row r="154" customFormat="false" ht="15" hidden="false" customHeight="false" outlineLevel="0" collapsed="false">
      <c r="B154" s="73"/>
      <c r="C154" s="145"/>
      <c r="D154" s="7"/>
      <c r="F154" s="7"/>
      <c r="G154" s="146"/>
      <c r="H154" s="147"/>
      <c r="I154" s="7"/>
    </row>
    <row r="155" customFormat="false" ht="15" hidden="false" customHeight="false" outlineLevel="0" collapsed="false">
      <c r="B155" s="7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5">
    <mergeCell ref="G1:I1"/>
    <mergeCell ref="A2:D2"/>
    <mergeCell ref="A3:I3"/>
    <mergeCell ref="B4:I4"/>
    <mergeCell ref="B5:I5"/>
    <mergeCell ref="B6:I6"/>
    <mergeCell ref="B7:I7"/>
    <mergeCell ref="B8:I8"/>
    <mergeCell ref="A10:D10"/>
    <mergeCell ref="A11:D11"/>
    <mergeCell ref="F11:I11"/>
    <mergeCell ref="B12:D12"/>
    <mergeCell ref="G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B22:D22"/>
    <mergeCell ref="G22:I22"/>
    <mergeCell ref="B24:D24"/>
    <mergeCell ref="G24:I24"/>
    <mergeCell ref="A27:I27"/>
    <mergeCell ref="A28:I28"/>
    <mergeCell ref="B29:D29"/>
    <mergeCell ref="G29:I29"/>
    <mergeCell ref="B30:D30"/>
    <mergeCell ref="G30:I30"/>
    <mergeCell ref="B31:D31"/>
    <mergeCell ref="B32:D32"/>
    <mergeCell ref="B33:C33"/>
    <mergeCell ref="G33:I33"/>
    <mergeCell ref="A38:A39"/>
    <mergeCell ref="B38:C39"/>
    <mergeCell ref="D38:D39"/>
    <mergeCell ref="F38:I38"/>
    <mergeCell ref="F39:I39"/>
    <mergeCell ref="A41:A42"/>
    <mergeCell ref="B41:G41"/>
    <mergeCell ref="B42:G42"/>
    <mergeCell ref="A46:B46"/>
    <mergeCell ref="C46:D46"/>
    <mergeCell ref="E50:E150"/>
    <mergeCell ref="A51:D51"/>
    <mergeCell ref="F51:I51"/>
    <mergeCell ref="F66:I66"/>
    <mergeCell ref="F67:I67"/>
    <mergeCell ref="F84:I84"/>
    <mergeCell ref="F85:I85"/>
    <mergeCell ref="A92:D92"/>
    <mergeCell ref="A93:D93"/>
    <mergeCell ref="A109:D109"/>
    <mergeCell ref="F109:I109"/>
    <mergeCell ref="F121:I121"/>
    <mergeCell ref="A131:D131"/>
    <mergeCell ref="F145:F146"/>
    <mergeCell ref="G145:H146"/>
    <mergeCell ref="I145:I146"/>
    <mergeCell ref="F148:F149"/>
    <mergeCell ref="G148:H149"/>
    <mergeCell ref="I148:I149"/>
    <mergeCell ref="F151:F152"/>
    <mergeCell ref="G151:H152"/>
    <mergeCell ref="I151:I152"/>
  </mergeCells>
  <printOptions headings="false" gridLines="false" gridLinesSet="true" horizontalCentered="false" verticalCentered="false"/>
  <pageMargins left="0.39375" right="0.315277777777778" top="0.157638888888889" bottom="0.275694444444444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8AF6098A897A419DC84AC715BB2967" ma:contentTypeVersion="11" ma:contentTypeDescription="Ein neues Dokument erstellen." ma:contentTypeScope="" ma:versionID="cfc4eca92c419beeb4adce614d95fea9">
  <xsd:schema xmlns:xsd="http://www.w3.org/2001/XMLSchema" xmlns:xs="http://www.w3.org/2001/XMLSchema" xmlns:p="http://schemas.microsoft.com/office/2006/metadata/properties" xmlns:ns2="d71faf00-ecf5-46f9-9e71-6c724605d387" xmlns:ns3="0d303a3f-0922-4fd7-aadf-9444a212c786" targetNamespace="http://schemas.microsoft.com/office/2006/metadata/properties" ma:root="true" ma:fieldsID="ff23d62e4bb467fb850e03eb4938fe4c" ns2:_="" ns3:_="">
    <xsd:import namespace="d71faf00-ecf5-46f9-9e71-6c724605d387"/>
    <xsd:import namespace="0d303a3f-0922-4fd7-aadf-9444a212c7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faf00-ecf5-46f9-9e71-6c724605d3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03a3f-0922-4fd7-aadf-9444a212c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A6D3F-4DF0-4E5D-9786-B1555B8B7184}"/>
</file>

<file path=customXml/itemProps2.xml><?xml version="1.0" encoding="utf-8"?>
<ds:datastoreItem xmlns:ds="http://schemas.openxmlformats.org/officeDocument/2006/customXml" ds:itemID="{4710910C-9687-43BC-B17D-3D78CDC587C5}"/>
</file>

<file path=customXml/itemProps3.xml><?xml version="1.0" encoding="utf-8"?>
<ds:datastoreItem xmlns:ds="http://schemas.openxmlformats.org/officeDocument/2006/customXml" ds:itemID="{12225D47-894A-4772-9282-E7C4ADE8F43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LibreOffice/7.1.2.2$Windows_X86_64 LibreOffice_project/8a45595d069ef5570103caea1b71cc9d82b2aae4</Application>
  <AppVersion>15.0000</AppVersion>
  <Company>Adam Diedrich Capital Markets GmbH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2005-11-14T12:36:07Z</dcterms:created>
  <dc:creator>Sven Heinemann</dc:creator>
  <dc:description/>
  <dc:language>de-DE</dc:language>
  <cp:lastModifiedBy/>
  <dcterms:modified xsi:type="dcterms:W3CDTF">2021-05-18T18:02:22Z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0x010100DE8AF6098A897A419DC84AC715BB2967</vt:lpwstr>
  </property>
</Properties>
</file>